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externalLinks/externalLink159.xml" ContentType="application/vnd.openxmlformats-officedocument.spreadsheetml.externalLink+xml"/>
  <Override PartName="/xl/externalLinks/externalLink160.xml" ContentType="application/vnd.openxmlformats-officedocument.spreadsheetml.externalLink+xml"/>
  <Override PartName="/xl/externalLinks/externalLink161.xml" ContentType="application/vnd.openxmlformats-officedocument.spreadsheetml.externalLink+xml"/>
  <Override PartName="/xl/externalLinks/externalLink162.xml" ContentType="application/vnd.openxmlformats-officedocument.spreadsheetml.externalLink+xml"/>
  <Override PartName="/xl/externalLinks/externalLink163.xml" ContentType="application/vnd.openxmlformats-officedocument.spreadsheetml.externalLink+xml"/>
  <Override PartName="/xl/externalLinks/externalLink164.xml" ContentType="application/vnd.openxmlformats-officedocument.spreadsheetml.externalLink+xml"/>
  <Override PartName="/xl/externalLinks/externalLink165.xml" ContentType="application/vnd.openxmlformats-officedocument.spreadsheetml.externalLink+xml"/>
  <Override PartName="/xl/externalLinks/externalLink166.xml" ContentType="application/vnd.openxmlformats-officedocument.spreadsheetml.externalLink+xml"/>
  <Override PartName="/xl/externalLinks/externalLink167.xml" ContentType="application/vnd.openxmlformats-officedocument.spreadsheetml.externalLink+xml"/>
  <Override PartName="/xl/externalLinks/externalLink168.xml" ContentType="application/vnd.openxmlformats-officedocument.spreadsheetml.externalLink+xml"/>
  <Override PartName="/xl/externalLinks/externalLink169.xml" ContentType="application/vnd.openxmlformats-officedocument.spreadsheetml.externalLink+xml"/>
  <Override PartName="/xl/externalLinks/externalLink170.xml" ContentType="application/vnd.openxmlformats-officedocument.spreadsheetml.externalLink+xml"/>
  <Override PartName="/xl/externalLinks/externalLink171.xml" ContentType="application/vnd.openxmlformats-officedocument.spreadsheetml.externalLink+xml"/>
  <Override PartName="/xl/externalLinks/externalLink172.xml" ContentType="application/vnd.openxmlformats-officedocument.spreadsheetml.externalLink+xml"/>
  <Override PartName="/xl/externalLinks/externalLink173.xml" ContentType="application/vnd.openxmlformats-officedocument.spreadsheetml.externalLink+xml"/>
  <Override PartName="/xl/externalLinks/externalLink174.xml" ContentType="application/vnd.openxmlformats-officedocument.spreadsheetml.externalLink+xml"/>
  <Override PartName="/xl/externalLinks/externalLink175.xml" ContentType="application/vnd.openxmlformats-officedocument.spreadsheetml.externalLink+xml"/>
  <Override PartName="/xl/externalLinks/externalLink176.xml" ContentType="application/vnd.openxmlformats-officedocument.spreadsheetml.externalLink+xml"/>
  <Override PartName="/xl/externalLinks/externalLink177.xml" ContentType="application/vnd.openxmlformats-officedocument.spreadsheetml.externalLink+xml"/>
  <Override PartName="/xl/externalLinks/externalLink178.xml" ContentType="application/vnd.openxmlformats-officedocument.spreadsheetml.externalLink+xml"/>
  <Override PartName="/xl/externalLinks/externalLink179.xml" ContentType="application/vnd.openxmlformats-officedocument.spreadsheetml.externalLink+xml"/>
  <Override PartName="/xl/externalLinks/externalLink180.xml" ContentType="application/vnd.openxmlformats-officedocument.spreadsheetml.externalLink+xml"/>
  <Override PartName="/xl/externalLinks/externalLink181.xml" ContentType="application/vnd.openxmlformats-officedocument.spreadsheetml.externalLink+xml"/>
  <Override PartName="/xl/externalLinks/externalLink182.xml" ContentType="application/vnd.openxmlformats-officedocument.spreadsheetml.externalLink+xml"/>
  <Override PartName="/xl/externalLinks/externalLink183.xml" ContentType="application/vnd.openxmlformats-officedocument.spreadsheetml.externalLink+xml"/>
  <Override PartName="/xl/externalLinks/externalLink184.xml" ContentType="application/vnd.openxmlformats-officedocument.spreadsheetml.externalLink+xml"/>
  <Override PartName="/xl/externalLinks/externalLink185.xml" ContentType="application/vnd.openxmlformats-officedocument.spreadsheetml.externalLink+xml"/>
  <Override PartName="/xl/externalLinks/externalLink186.xml" ContentType="application/vnd.openxmlformats-officedocument.spreadsheetml.externalLink+xml"/>
  <Override PartName="/xl/externalLinks/externalLink187.xml" ContentType="application/vnd.openxmlformats-officedocument.spreadsheetml.externalLink+xml"/>
  <Override PartName="/xl/externalLinks/externalLink188.xml" ContentType="application/vnd.openxmlformats-officedocument.spreadsheetml.externalLink+xml"/>
  <Override PartName="/xl/externalLinks/externalLink189.xml" ContentType="application/vnd.openxmlformats-officedocument.spreadsheetml.externalLink+xml"/>
  <Override PartName="/xl/externalLinks/externalLink190.xml" ContentType="application/vnd.openxmlformats-officedocument.spreadsheetml.externalLink+xml"/>
  <Override PartName="/xl/externalLinks/externalLink191.xml" ContentType="application/vnd.openxmlformats-officedocument.spreadsheetml.externalLink+xml"/>
  <Override PartName="/xl/externalLinks/externalLink192.xml" ContentType="application/vnd.openxmlformats-officedocument.spreadsheetml.externalLink+xml"/>
  <Override PartName="/xl/externalLinks/externalLink193.xml" ContentType="application/vnd.openxmlformats-officedocument.spreadsheetml.externalLink+xml"/>
  <Override PartName="/xl/externalLinks/externalLink194.xml" ContentType="application/vnd.openxmlformats-officedocument.spreadsheetml.externalLink+xml"/>
  <Override PartName="/xl/externalLinks/externalLink195.xml" ContentType="application/vnd.openxmlformats-officedocument.spreadsheetml.externalLink+xml"/>
  <Override PartName="/xl/externalLinks/externalLink196.xml" ContentType="application/vnd.openxmlformats-officedocument.spreadsheetml.externalLink+xml"/>
  <Override PartName="/xl/externalLinks/externalLink197.xml" ContentType="application/vnd.openxmlformats-officedocument.spreadsheetml.externalLink+xml"/>
  <Override PartName="/xl/externalLinks/externalLink198.xml" ContentType="application/vnd.openxmlformats-officedocument.spreadsheetml.externalLink+xml"/>
  <Override PartName="/xl/externalLinks/externalLink199.xml" ContentType="application/vnd.openxmlformats-officedocument.spreadsheetml.externalLink+xml"/>
  <Override PartName="/xl/externalLinks/externalLink200.xml" ContentType="application/vnd.openxmlformats-officedocument.spreadsheetml.externalLink+xml"/>
  <Override PartName="/xl/externalLinks/externalLink201.xml" ContentType="application/vnd.openxmlformats-officedocument.spreadsheetml.externalLink+xml"/>
  <Override PartName="/xl/externalLinks/externalLink202.xml" ContentType="application/vnd.openxmlformats-officedocument.spreadsheetml.externalLink+xml"/>
  <Override PartName="/xl/externalLinks/externalLink203.xml" ContentType="application/vnd.openxmlformats-officedocument.spreadsheetml.externalLink+xml"/>
  <Override PartName="/xl/externalLinks/externalLink204.xml" ContentType="application/vnd.openxmlformats-officedocument.spreadsheetml.externalLink+xml"/>
  <Override PartName="/xl/externalLinks/externalLink205.xml" ContentType="application/vnd.openxmlformats-officedocument.spreadsheetml.externalLink+xml"/>
  <Override PartName="/xl/externalLinks/externalLink206.xml" ContentType="application/vnd.openxmlformats-officedocument.spreadsheetml.externalLink+xml"/>
  <Override PartName="/xl/externalLinks/externalLink207.xml" ContentType="application/vnd.openxmlformats-officedocument.spreadsheetml.externalLink+xml"/>
  <Override PartName="/xl/externalLinks/externalLink208.xml" ContentType="application/vnd.openxmlformats-officedocument.spreadsheetml.externalLink+xml"/>
  <Override PartName="/xl/externalLinks/externalLink209.xml" ContentType="application/vnd.openxmlformats-officedocument.spreadsheetml.externalLink+xml"/>
  <Override PartName="/xl/externalLinks/externalLink210.xml" ContentType="application/vnd.openxmlformats-officedocument.spreadsheetml.externalLink+xml"/>
  <Override PartName="/xl/externalLinks/externalLink211.xml" ContentType="application/vnd.openxmlformats-officedocument.spreadsheetml.externalLink+xml"/>
  <Override PartName="/xl/externalLinks/externalLink212.xml" ContentType="application/vnd.openxmlformats-officedocument.spreadsheetml.externalLink+xml"/>
  <Override PartName="/xl/externalLinks/externalLink213.xml" ContentType="application/vnd.openxmlformats-officedocument.spreadsheetml.externalLink+xml"/>
  <Override PartName="/xl/externalLinks/externalLink214.xml" ContentType="application/vnd.openxmlformats-officedocument.spreadsheetml.externalLink+xml"/>
  <Override PartName="/xl/externalLinks/externalLink215.xml" ContentType="application/vnd.openxmlformats-officedocument.spreadsheetml.externalLink+xml"/>
  <Override PartName="/xl/externalLinks/externalLink216.xml" ContentType="application/vnd.openxmlformats-officedocument.spreadsheetml.externalLink+xml"/>
  <Override PartName="/xl/externalLinks/externalLink217.xml" ContentType="application/vnd.openxmlformats-officedocument.spreadsheetml.externalLink+xml"/>
  <Override PartName="/xl/externalLinks/externalLink218.xml" ContentType="application/vnd.openxmlformats-officedocument.spreadsheetml.externalLink+xml"/>
  <Override PartName="/xl/externalLinks/externalLink219.xml" ContentType="application/vnd.openxmlformats-officedocument.spreadsheetml.externalLink+xml"/>
  <Override PartName="/xl/externalLinks/externalLink220.xml" ContentType="application/vnd.openxmlformats-officedocument.spreadsheetml.externalLink+xml"/>
  <Override PartName="/xl/externalLinks/externalLink221.xml" ContentType="application/vnd.openxmlformats-officedocument.spreadsheetml.externalLink+xml"/>
  <Override PartName="/xl/externalLinks/externalLink222.xml" ContentType="application/vnd.openxmlformats-officedocument.spreadsheetml.externalLink+xml"/>
  <Override PartName="/xl/externalLinks/externalLink223.xml" ContentType="application/vnd.openxmlformats-officedocument.spreadsheetml.externalLink+xml"/>
  <Override PartName="/xl/externalLinks/externalLink224.xml" ContentType="application/vnd.openxmlformats-officedocument.spreadsheetml.externalLink+xml"/>
  <Override PartName="/xl/externalLinks/externalLink225.xml" ContentType="application/vnd.openxmlformats-officedocument.spreadsheetml.externalLink+xml"/>
  <Override PartName="/xl/externalLinks/externalLink226.xml" ContentType="application/vnd.openxmlformats-officedocument.spreadsheetml.externalLink+xml"/>
  <Override PartName="/xl/externalLinks/externalLink227.xml" ContentType="application/vnd.openxmlformats-officedocument.spreadsheetml.externalLink+xml"/>
  <Override PartName="/xl/externalLinks/externalLink228.xml" ContentType="application/vnd.openxmlformats-officedocument.spreadsheetml.externalLink+xml"/>
  <Override PartName="/xl/externalLinks/externalLink229.xml" ContentType="application/vnd.openxmlformats-officedocument.spreadsheetml.externalLink+xml"/>
  <Override PartName="/xl/externalLinks/externalLink230.xml" ContentType="application/vnd.openxmlformats-officedocument.spreadsheetml.externalLink+xml"/>
  <Override PartName="/xl/externalLinks/externalLink231.xml" ContentType="application/vnd.openxmlformats-officedocument.spreadsheetml.externalLink+xml"/>
  <Override PartName="/xl/externalLinks/externalLink232.xml" ContentType="application/vnd.openxmlformats-officedocument.spreadsheetml.externalLink+xml"/>
  <Override PartName="/xl/externalLinks/externalLink233.xml" ContentType="application/vnd.openxmlformats-officedocument.spreadsheetml.externalLink+xml"/>
  <Override PartName="/xl/externalLinks/externalLink234.xml" ContentType="application/vnd.openxmlformats-officedocument.spreadsheetml.externalLink+xml"/>
  <Override PartName="/xl/externalLinks/externalLink235.xml" ContentType="application/vnd.openxmlformats-officedocument.spreadsheetml.externalLink+xml"/>
  <Override PartName="/xl/externalLinks/externalLink236.xml" ContentType="application/vnd.openxmlformats-officedocument.spreadsheetml.externalLink+xml"/>
  <Override PartName="/xl/externalLinks/externalLink23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с диска д\факт ст-ть все года\2021 отчет крем\отчет в КРЕМ 2 полугодие 2021 гульж\1полуг 2022 отчет\"/>
    </mc:Choice>
  </mc:AlternateContent>
  <xr:revisionPtr revIDLastSave="0" documentId="8_{22726A0A-4414-4334-8BE2-BA23F9A351A8}" xr6:coauthVersionLast="47" xr6:coauthVersionMax="47" xr10:uidLastSave="{00000000-0000-0000-0000-000000000000}"/>
  <bookViews>
    <workbookView xWindow="-15" yWindow="-15" windowWidth="14400" windowHeight="15630" xr2:uid="{54C9BC63-2A52-4773-9781-957D6ECF7D77}"/>
  </bookViews>
  <sheets>
    <sheet name="отчет каз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  <externalReference r:id="rId163"/>
    <externalReference r:id="rId164"/>
    <externalReference r:id="rId165"/>
    <externalReference r:id="rId166"/>
    <externalReference r:id="rId167"/>
    <externalReference r:id="rId168"/>
    <externalReference r:id="rId169"/>
    <externalReference r:id="rId170"/>
    <externalReference r:id="rId171"/>
    <externalReference r:id="rId172"/>
    <externalReference r:id="rId173"/>
    <externalReference r:id="rId174"/>
    <externalReference r:id="rId175"/>
    <externalReference r:id="rId176"/>
    <externalReference r:id="rId177"/>
    <externalReference r:id="rId178"/>
    <externalReference r:id="rId179"/>
    <externalReference r:id="rId180"/>
    <externalReference r:id="rId181"/>
    <externalReference r:id="rId182"/>
    <externalReference r:id="rId183"/>
    <externalReference r:id="rId184"/>
    <externalReference r:id="rId185"/>
    <externalReference r:id="rId186"/>
    <externalReference r:id="rId187"/>
    <externalReference r:id="rId188"/>
    <externalReference r:id="rId189"/>
    <externalReference r:id="rId190"/>
    <externalReference r:id="rId191"/>
    <externalReference r:id="rId192"/>
    <externalReference r:id="rId193"/>
    <externalReference r:id="rId194"/>
    <externalReference r:id="rId195"/>
    <externalReference r:id="rId196"/>
    <externalReference r:id="rId197"/>
    <externalReference r:id="rId198"/>
    <externalReference r:id="rId199"/>
    <externalReference r:id="rId200"/>
    <externalReference r:id="rId201"/>
    <externalReference r:id="rId202"/>
    <externalReference r:id="rId203"/>
    <externalReference r:id="rId204"/>
    <externalReference r:id="rId205"/>
    <externalReference r:id="rId206"/>
    <externalReference r:id="rId207"/>
    <externalReference r:id="rId208"/>
    <externalReference r:id="rId209"/>
    <externalReference r:id="rId210"/>
    <externalReference r:id="rId211"/>
    <externalReference r:id="rId212"/>
    <externalReference r:id="rId213"/>
    <externalReference r:id="rId214"/>
    <externalReference r:id="rId215"/>
    <externalReference r:id="rId216"/>
    <externalReference r:id="rId217"/>
    <externalReference r:id="rId218"/>
    <externalReference r:id="rId219"/>
    <externalReference r:id="rId220"/>
    <externalReference r:id="rId221"/>
    <externalReference r:id="rId222"/>
    <externalReference r:id="rId223"/>
    <externalReference r:id="rId224"/>
    <externalReference r:id="rId225"/>
    <externalReference r:id="rId226"/>
    <externalReference r:id="rId227"/>
    <externalReference r:id="rId228"/>
    <externalReference r:id="rId229"/>
    <externalReference r:id="rId230"/>
    <externalReference r:id="rId231"/>
    <externalReference r:id="rId232"/>
    <externalReference r:id="rId233"/>
    <externalReference r:id="rId234"/>
    <externalReference r:id="rId235"/>
    <externalReference r:id="rId236"/>
    <externalReference r:id="rId237"/>
    <externalReference r:id="rId238"/>
  </externalReferences>
  <definedNames>
    <definedName name="\0">#N/A</definedName>
    <definedName name="\a" localSheetId="0">#REF!</definedName>
    <definedName name="\a">#REF!</definedName>
    <definedName name="\b">[3]G90BAOP1!#REF!</definedName>
    <definedName name="\c">[3]G90BAOP1!#REF!</definedName>
    <definedName name="\l">#N/A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\p">#N/A</definedName>
    <definedName name="\q">'[4]1403'!#REF!</definedName>
    <definedName name="\r">[3]COMPOPS!#REF!</definedName>
    <definedName name="\w">'[4]1403'!#REF!</definedName>
    <definedName name="\y">[3]G90BAOP1!#REF!</definedName>
    <definedName name="\z">[3]G90BAOP1!#REF!</definedName>
    <definedName name="_">#REF!</definedName>
    <definedName name="__________________________SP1">[5]FES!#REF!</definedName>
    <definedName name="__________________________SP10">[5]FES!#REF!</definedName>
    <definedName name="__________________________SP11">[5]FES!#REF!</definedName>
    <definedName name="__________________________SP12">[5]FES!#REF!</definedName>
    <definedName name="__________________________SP13">[5]FES!#REF!</definedName>
    <definedName name="__________________________SP14">[5]FES!#REF!</definedName>
    <definedName name="__________________________SP15">[5]FES!#REF!</definedName>
    <definedName name="__________________________SP16">[5]FES!#REF!</definedName>
    <definedName name="__________________________SP17">[5]FES!#REF!</definedName>
    <definedName name="__________________________SP18">[5]FES!#REF!</definedName>
    <definedName name="__________________________SP19">[5]FES!#REF!</definedName>
    <definedName name="__________________________SP2">[5]FES!#REF!</definedName>
    <definedName name="__________________________SP20">[5]FES!#REF!</definedName>
    <definedName name="__________________________SP3">[5]FES!#REF!</definedName>
    <definedName name="__________________________SP4">[5]FES!#REF!</definedName>
    <definedName name="__________________________SP5">[5]FES!#REF!</definedName>
    <definedName name="__________________________SP7">[5]FES!#REF!</definedName>
    <definedName name="__________________________SP8">[5]FES!#REF!</definedName>
    <definedName name="__________________________SP9">[5]FES!#REF!</definedName>
    <definedName name="________________________SP1">[5]FES!#REF!</definedName>
    <definedName name="________________________SP10">[5]FES!#REF!</definedName>
    <definedName name="________________________SP11">[5]FES!#REF!</definedName>
    <definedName name="________________________SP12">[5]FES!#REF!</definedName>
    <definedName name="________________________SP13">[5]FES!#REF!</definedName>
    <definedName name="________________________SP14">[5]FES!#REF!</definedName>
    <definedName name="________________________SP15">[5]FES!#REF!</definedName>
    <definedName name="________________________SP16">[5]FES!#REF!</definedName>
    <definedName name="________________________SP17">[5]FES!#REF!</definedName>
    <definedName name="________________________SP18">[5]FES!#REF!</definedName>
    <definedName name="________________________SP19">[5]FES!#REF!</definedName>
    <definedName name="________________________SP2">[5]FES!#REF!</definedName>
    <definedName name="________________________SP20">[5]FES!#REF!</definedName>
    <definedName name="________________________SP3">[5]FES!#REF!</definedName>
    <definedName name="________________________SP4">[5]FES!#REF!</definedName>
    <definedName name="________________________SP5">[5]FES!#REF!</definedName>
    <definedName name="________________________SP7">[5]FES!#REF!</definedName>
    <definedName name="________________________SP8">[5]FES!#REF!</definedName>
    <definedName name="________________________SP9">[5]FES!#REF!</definedName>
    <definedName name="_______________________SP1">[5]FES!#REF!</definedName>
    <definedName name="_______________________SP10">[5]FES!#REF!</definedName>
    <definedName name="_______________________SP11">[5]FES!#REF!</definedName>
    <definedName name="_______________________SP12">[5]FES!#REF!</definedName>
    <definedName name="_______________________SP13">[5]FES!#REF!</definedName>
    <definedName name="_______________________SP14">[5]FES!#REF!</definedName>
    <definedName name="_______________________SP15">[5]FES!#REF!</definedName>
    <definedName name="_______________________SP16">[5]FES!#REF!</definedName>
    <definedName name="_______________________SP17">[5]FES!#REF!</definedName>
    <definedName name="_______________________SP18">[5]FES!#REF!</definedName>
    <definedName name="_______________________SP19">[5]FES!#REF!</definedName>
    <definedName name="_______________________SP2">[5]FES!#REF!</definedName>
    <definedName name="_______________________SP20">[5]FES!#REF!</definedName>
    <definedName name="_______________________SP3">[5]FES!#REF!</definedName>
    <definedName name="_______________________SP4">[5]FES!#REF!</definedName>
    <definedName name="_______________________SP5">[5]FES!#REF!</definedName>
    <definedName name="_______________________SP7">[5]FES!#REF!</definedName>
    <definedName name="_______________________SP8">[5]FES!#REF!</definedName>
    <definedName name="_______________________SP9">[5]FES!#REF!</definedName>
    <definedName name="______________________SP1">[5]FES!#REF!</definedName>
    <definedName name="______________________SP10">[5]FES!#REF!</definedName>
    <definedName name="______________________SP11">[5]FES!#REF!</definedName>
    <definedName name="______________________SP12">[5]FES!#REF!</definedName>
    <definedName name="______________________SP13">[5]FES!#REF!</definedName>
    <definedName name="______________________SP14">[5]FES!#REF!</definedName>
    <definedName name="______________________SP15">[5]FES!#REF!</definedName>
    <definedName name="______________________SP16">[5]FES!#REF!</definedName>
    <definedName name="______________________SP17">[5]FES!#REF!</definedName>
    <definedName name="______________________SP18">[5]FES!#REF!</definedName>
    <definedName name="______________________SP19">[5]FES!#REF!</definedName>
    <definedName name="______________________SP2">[5]FES!#REF!</definedName>
    <definedName name="______________________SP20">[5]FES!#REF!</definedName>
    <definedName name="______________________SP3">[5]FES!#REF!</definedName>
    <definedName name="______________________SP4">[5]FES!#REF!</definedName>
    <definedName name="______________________SP5">[5]FES!#REF!</definedName>
    <definedName name="______________________SP7">[5]FES!#REF!</definedName>
    <definedName name="______________________SP8">[5]FES!#REF!</definedName>
    <definedName name="______________________SP9">[5]FES!#REF!</definedName>
    <definedName name="_____________________SP1">[5]FES!#REF!</definedName>
    <definedName name="_____________________SP10">[5]FES!#REF!</definedName>
    <definedName name="_____________________SP11">[5]FES!#REF!</definedName>
    <definedName name="_____________________SP12">[5]FES!#REF!</definedName>
    <definedName name="_____________________SP13">[5]FES!#REF!</definedName>
    <definedName name="_____________________SP14">[5]FES!#REF!</definedName>
    <definedName name="_____________________SP15">[5]FES!#REF!</definedName>
    <definedName name="_____________________SP16">[5]FES!#REF!</definedName>
    <definedName name="_____________________SP17">[5]FES!#REF!</definedName>
    <definedName name="_____________________SP18">[5]FES!#REF!</definedName>
    <definedName name="_____________________SP19">[5]FES!#REF!</definedName>
    <definedName name="_____________________SP2">[5]FES!#REF!</definedName>
    <definedName name="_____________________SP20">[5]FES!#REF!</definedName>
    <definedName name="_____________________SP3">[5]FES!#REF!</definedName>
    <definedName name="_____________________SP4">[5]FES!#REF!</definedName>
    <definedName name="_____________________SP5">[5]FES!#REF!</definedName>
    <definedName name="_____________________SP7">[5]FES!#REF!</definedName>
    <definedName name="_____________________SP8">[5]FES!#REF!</definedName>
    <definedName name="_____________________SP9">[5]FES!#REF!</definedName>
    <definedName name="____________________SP1">[6]FES!#REF!</definedName>
    <definedName name="____________________SP10">[6]FES!#REF!</definedName>
    <definedName name="____________________SP11">[6]FES!#REF!</definedName>
    <definedName name="____________________SP12">[6]FES!#REF!</definedName>
    <definedName name="____________________SP13">[6]FES!#REF!</definedName>
    <definedName name="____________________SP14">[6]FES!#REF!</definedName>
    <definedName name="____________________SP15">[6]FES!#REF!</definedName>
    <definedName name="____________________SP16">[6]FES!#REF!</definedName>
    <definedName name="____________________SP17">[6]FES!#REF!</definedName>
    <definedName name="____________________SP18">[6]FES!#REF!</definedName>
    <definedName name="____________________SP19">[6]FES!#REF!</definedName>
    <definedName name="____________________SP2">[6]FES!#REF!</definedName>
    <definedName name="____________________SP20">[6]FES!#REF!</definedName>
    <definedName name="____________________SP3">[6]FES!#REF!</definedName>
    <definedName name="____________________SP4">[6]FES!#REF!</definedName>
    <definedName name="____________________SP5">[6]FES!#REF!</definedName>
    <definedName name="____________________SP7">[6]FES!#REF!</definedName>
    <definedName name="____________________SP8">[6]FES!#REF!</definedName>
    <definedName name="____________________SP9">[6]FES!#REF!</definedName>
    <definedName name="___________________SP1">[6]FES!#REF!</definedName>
    <definedName name="___________________SP10">[6]FES!#REF!</definedName>
    <definedName name="___________________SP11">[6]FES!#REF!</definedName>
    <definedName name="___________________SP12">[6]FES!#REF!</definedName>
    <definedName name="___________________SP13">[6]FES!#REF!</definedName>
    <definedName name="___________________SP14">[6]FES!#REF!</definedName>
    <definedName name="___________________SP15">[6]FES!#REF!</definedName>
    <definedName name="___________________SP16">[6]FES!#REF!</definedName>
    <definedName name="___________________SP17">[6]FES!#REF!</definedName>
    <definedName name="___________________SP18">[6]FES!#REF!</definedName>
    <definedName name="___________________SP19">[6]FES!#REF!</definedName>
    <definedName name="___________________SP2">[6]FES!#REF!</definedName>
    <definedName name="___________________SP20">[6]FES!#REF!</definedName>
    <definedName name="___________________SP3">[6]FES!#REF!</definedName>
    <definedName name="___________________SP4">[6]FES!#REF!</definedName>
    <definedName name="___________________SP5">[6]FES!#REF!</definedName>
    <definedName name="___________________SP7">[6]FES!#REF!</definedName>
    <definedName name="___________________SP8">[6]FES!#REF!</definedName>
    <definedName name="___________________SP9">[6]FES!#REF!</definedName>
    <definedName name="__________________SP1">[6]FES!#REF!</definedName>
    <definedName name="__________________SP10">[6]FES!#REF!</definedName>
    <definedName name="__________________SP11">[6]FES!#REF!</definedName>
    <definedName name="__________________SP12">[6]FES!#REF!</definedName>
    <definedName name="__________________SP13">[6]FES!#REF!</definedName>
    <definedName name="__________________SP14">[6]FES!#REF!</definedName>
    <definedName name="__________________SP15">[6]FES!#REF!</definedName>
    <definedName name="__________________SP16">[6]FES!#REF!</definedName>
    <definedName name="__________________SP17">[6]FES!#REF!</definedName>
    <definedName name="__________________SP18">[6]FES!#REF!</definedName>
    <definedName name="__________________SP19">[6]FES!#REF!</definedName>
    <definedName name="__________________SP2">[6]FES!#REF!</definedName>
    <definedName name="__________________SP20">[6]FES!#REF!</definedName>
    <definedName name="__________________SP3">[6]FES!#REF!</definedName>
    <definedName name="__________________SP4">[6]FES!#REF!</definedName>
    <definedName name="__________________SP5">[6]FES!#REF!</definedName>
    <definedName name="__________________SP7">[6]FES!#REF!</definedName>
    <definedName name="__________________SP8">[6]FES!#REF!</definedName>
    <definedName name="__________________SP9">[6]FES!#REF!</definedName>
    <definedName name="_________________SP1">[6]FES!#REF!</definedName>
    <definedName name="_________________SP10">[6]FES!#REF!</definedName>
    <definedName name="_________________SP11">[6]FES!#REF!</definedName>
    <definedName name="_________________SP12">[6]FES!#REF!</definedName>
    <definedName name="_________________SP13">[6]FES!#REF!</definedName>
    <definedName name="_________________SP14">[6]FES!#REF!</definedName>
    <definedName name="_________________SP15">[6]FES!#REF!</definedName>
    <definedName name="_________________SP16">[6]FES!#REF!</definedName>
    <definedName name="_________________SP17">[6]FES!#REF!</definedName>
    <definedName name="_________________SP18">[6]FES!#REF!</definedName>
    <definedName name="_________________SP19">[6]FES!#REF!</definedName>
    <definedName name="_________________SP2">[6]FES!#REF!</definedName>
    <definedName name="_________________SP20">[6]FES!#REF!</definedName>
    <definedName name="_________________SP3">[6]FES!#REF!</definedName>
    <definedName name="_________________SP4">[6]FES!#REF!</definedName>
    <definedName name="_________________SP5">[6]FES!#REF!</definedName>
    <definedName name="_________________SP7">[6]FES!#REF!</definedName>
    <definedName name="_________________SP8">[6]FES!#REF!</definedName>
    <definedName name="_________________SP9">[6]FES!#REF!</definedName>
    <definedName name="________________SP1">[6]FES!#REF!</definedName>
    <definedName name="________________SP10">[6]FES!#REF!</definedName>
    <definedName name="________________SP11">[6]FES!#REF!</definedName>
    <definedName name="________________SP12">[6]FES!#REF!</definedName>
    <definedName name="________________SP13">[6]FES!#REF!</definedName>
    <definedName name="________________SP14">[6]FES!#REF!</definedName>
    <definedName name="________________SP15">[6]FES!#REF!</definedName>
    <definedName name="________________SP16">[6]FES!#REF!</definedName>
    <definedName name="________________SP17">[6]FES!#REF!</definedName>
    <definedName name="________________SP18">[6]FES!#REF!</definedName>
    <definedName name="________________SP19">[6]FES!#REF!</definedName>
    <definedName name="________________SP2">[6]FES!#REF!</definedName>
    <definedName name="________________SP20">[6]FES!#REF!</definedName>
    <definedName name="________________SP3">[6]FES!#REF!</definedName>
    <definedName name="________________SP4">[6]FES!#REF!</definedName>
    <definedName name="________________SP5">[6]FES!#REF!</definedName>
    <definedName name="________________SP7">[6]FES!#REF!</definedName>
    <definedName name="________________SP8">[6]FES!#REF!</definedName>
    <definedName name="________________SP9">[6]FES!#REF!</definedName>
    <definedName name="_______________SP1">[6]FES!#REF!</definedName>
    <definedName name="_______________SP10">[6]FES!#REF!</definedName>
    <definedName name="_______________SP11">[6]FES!#REF!</definedName>
    <definedName name="_______________SP12">[6]FES!#REF!</definedName>
    <definedName name="_______________SP13">[6]FES!#REF!</definedName>
    <definedName name="_______________SP14">[6]FES!#REF!</definedName>
    <definedName name="_______________SP15">[6]FES!#REF!</definedName>
    <definedName name="_______________SP16">[6]FES!#REF!</definedName>
    <definedName name="_______________SP17">[6]FES!#REF!</definedName>
    <definedName name="_______________SP18">[6]FES!#REF!</definedName>
    <definedName name="_______________SP19">[6]FES!#REF!</definedName>
    <definedName name="_______________SP2">[6]FES!#REF!</definedName>
    <definedName name="_______________SP20">[6]FES!#REF!</definedName>
    <definedName name="_______________SP3">[6]FES!#REF!</definedName>
    <definedName name="_______________SP4">[6]FES!#REF!</definedName>
    <definedName name="_______________SP5">[6]FES!#REF!</definedName>
    <definedName name="_______________SP7">[6]FES!#REF!</definedName>
    <definedName name="_______________SP8">[6]FES!#REF!</definedName>
    <definedName name="_______________SP9">[6]FES!#REF!</definedName>
    <definedName name="______________SP1">[7]FES!#REF!</definedName>
    <definedName name="______________SP10">[7]FES!#REF!</definedName>
    <definedName name="______________SP11">[7]FES!#REF!</definedName>
    <definedName name="______________SP12">[7]FES!#REF!</definedName>
    <definedName name="______________SP13">[7]FES!#REF!</definedName>
    <definedName name="______________SP14">[7]FES!#REF!</definedName>
    <definedName name="______________SP15">[7]FES!#REF!</definedName>
    <definedName name="______________SP16">[7]FES!#REF!</definedName>
    <definedName name="______________SP17">[7]FES!#REF!</definedName>
    <definedName name="______________SP18">[7]FES!#REF!</definedName>
    <definedName name="______________SP19">[7]FES!#REF!</definedName>
    <definedName name="______________SP2">[7]FES!#REF!</definedName>
    <definedName name="______________SP20">[7]FES!#REF!</definedName>
    <definedName name="______________SP3">[7]FES!#REF!</definedName>
    <definedName name="______________SP4">[7]FES!#REF!</definedName>
    <definedName name="______________SP5">[7]FES!#REF!</definedName>
    <definedName name="______________SP7">[7]FES!#REF!</definedName>
    <definedName name="______________SP8">[7]FES!#REF!</definedName>
    <definedName name="______________SP9">[7]FES!#REF!</definedName>
    <definedName name="_____________DAT1" localSheetId="0">#REF!</definedName>
    <definedName name="_____________DAT1">#REF!</definedName>
    <definedName name="_____________DAT2" localSheetId="0">#REF!</definedName>
    <definedName name="_____________DAT2">#REF!</definedName>
    <definedName name="_____________DAT3" localSheetId="0">#REF!</definedName>
    <definedName name="_____________DAT3">#REF!</definedName>
    <definedName name="_____________DAT4" localSheetId="0">#REF!</definedName>
    <definedName name="_____________DAT4">#REF!</definedName>
    <definedName name="_____________DAT5" localSheetId="0">#REF!</definedName>
    <definedName name="_____________DAT5">#REF!</definedName>
    <definedName name="_____________DAT6" localSheetId="0">#REF!</definedName>
    <definedName name="_____________DAT6">#REF!</definedName>
    <definedName name="_____________DAT7" localSheetId="0">#REF!</definedName>
    <definedName name="_____________DAT7">#REF!</definedName>
    <definedName name="_____________DAT8" localSheetId="0">'[8]2210900-Aug'!#REF!</definedName>
    <definedName name="_____________DAT8">'[8]2210900-Aug'!#REF!</definedName>
    <definedName name="_____________lp280202" localSheetId="0">#REF!</definedName>
    <definedName name="_____________lp280202">#REF!</definedName>
    <definedName name="_____________SP1">[6]FES!#REF!</definedName>
    <definedName name="_____________SP10">[6]FES!#REF!</definedName>
    <definedName name="_____________SP11">[6]FES!#REF!</definedName>
    <definedName name="_____________SP12">[6]FES!#REF!</definedName>
    <definedName name="_____________SP13">[6]FES!#REF!</definedName>
    <definedName name="_____________SP14">[6]FES!#REF!</definedName>
    <definedName name="_____________SP15">[6]FES!#REF!</definedName>
    <definedName name="_____________SP16">[6]FES!#REF!</definedName>
    <definedName name="_____________SP17">[6]FES!#REF!</definedName>
    <definedName name="_____________SP18">[6]FES!#REF!</definedName>
    <definedName name="_____________SP19">[6]FES!#REF!</definedName>
    <definedName name="_____________SP2">[6]FES!#REF!</definedName>
    <definedName name="_____________SP20">[6]FES!#REF!</definedName>
    <definedName name="_____________SP3">[6]FES!#REF!</definedName>
    <definedName name="_____________SP4">[6]FES!#REF!</definedName>
    <definedName name="_____________SP5">[6]FES!#REF!</definedName>
    <definedName name="_____________SP7">[6]FES!#REF!</definedName>
    <definedName name="_____________SP8">[6]FES!#REF!</definedName>
    <definedName name="_____________SP9">[6]FES!#REF!</definedName>
    <definedName name="_____________US1" localSheetId="0">#REF!</definedName>
    <definedName name="_____________US1">#REF!</definedName>
    <definedName name="____________DAT1" localSheetId="0">#REF!</definedName>
    <definedName name="____________DAT1">#REF!</definedName>
    <definedName name="____________DAT2" localSheetId="0">#REF!</definedName>
    <definedName name="____________DAT2">#REF!</definedName>
    <definedName name="____________DAT3" localSheetId="0">#REF!</definedName>
    <definedName name="____________DAT3">#REF!</definedName>
    <definedName name="____________DAT4" localSheetId="0">#REF!</definedName>
    <definedName name="____________DAT4">#REF!</definedName>
    <definedName name="____________DAT5" localSheetId="0">#REF!</definedName>
    <definedName name="____________DAT5">#REF!</definedName>
    <definedName name="____________DAT6" localSheetId="0">#REF!</definedName>
    <definedName name="____________DAT6">#REF!</definedName>
    <definedName name="____________DAT7" localSheetId="0">#REF!</definedName>
    <definedName name="____________DAT7">#REF!</definedName>
    <definedName name="____________DAT8" localSheetId="0">'[8]2210900-Aug'!#REF!</definedName>
    <definedName name="____________DAT8">'[8]2210900-Aug'!#REF!</definedName>
    <definedName name="____________lp280202" localSheetId="0">#REF!</definedName>
    <definedName name="____________lp280202">#REF!</definedName>
    <definedName name="____________SP1" localSheetId="0">[9]FES!#REF!</definedName>
    <definedName name="____________SP1">[9]FES!#REF!</definedName>
    <definedName name="____________SP10" localSheetId="0">[9]FES!#REF!</definedName>
    <definedName name="____________SP10">[9]FES!#REF!</definedName>
    <definedName name="____________SP11" localSheetId="0">[9]FES!#REF!</definedName>
    <definedName name="____________SP11">[9]FES!#REF!</definedName>
    <definedName name="____________SP12" localSheetId="0">[9]FES!#REF!</definedName>
    <definedName name="____________SP12">[9]FES!#REF!</definedName>
    <definedName name="____________SP13" localSheetId="0">[9]FES!#REF!</definedName>
    <definedName name="____________SP13">[9]FES!#REF!</definedName>
    <definedName name="____________SP14" localSheetId="0">[9]FES!#REF!</definedName>
    <definedName name="____________SP14">[9]FES!#REF!</definedName>
    <definedName name="____________SP15" localSheetId="0">[9]FES!#REF!</definedName>
    <definedName name="____________SP15">[9]FES!#REF!</definedName>
    <definedName name="____________SP16" localSheetId="0">[9]FES!#REF!</definedName>
    <definedName name="____________SP16">[9]FES!#REF!</definedName>
    <definedName name="____________SP17" localSheetId="0">[9]FES!#REF!</definedName>
    <definedName name="____________SP17">[9]FES!#REF!</definedName>
    <definedName name="____________SP18" localSheetId="0">[9]FES!#REF!</definedName>
    <definedName name="____________SP18">[9]FES!#REF!</definedName>
    <definedName name="____________sp186">[6]FES!#REF!</definedName>
    <definedName name="____________SP19" localSheetId="0">[9]FES!#REF!</definedName>
    <definedName name="____________SP19">[9]FES!#REF!</definedName>
    <definedName name="____________SP2" localSheetId="0">[9]FES!#REF!</definedName>
    <definedName name="____________SP2">[9]FES!#REF!</definedName>
    <definedName name="____________SP20" localSheetId="0">[9]FES!#REF!</definedName>
    <definedName name="____________SP20">[9]FES!#REF!</definedName>
    <definedName name="____________SP3" localSheetId="0">[9]FES!#REF!</definedName>
    <definedName name="____________SP3">[9]FES!#REF!</definedName>
    <definedName name="____________SP4" localSheetId="0">[9]FES!#REF!</definedName>
    <definedName name="____________SP4">[9]FES!#REF!</definedName>
    <definedName name="____________SP5" localSheetId="0">[9]FES!#REF!</definedName>
    <definedName name="____________SP5">[9]FES!#REF!</definedName>
    <definedName name="____________SP7" localSheetId="0">[9]FES!#REF!</definedName>
    <definedName name="____________SP7">[9]FES!#REF!</definedName>
    <definedName name="____________SP8" localSheetId="0">[9]FES!#REF!</definedName>
    <definedName name="____________SP8">[9]FES!#REF!</definedName>
    <definedName name="____________SP9" localSheetId="0">[9]FES!#REF!</definedName>
    <definedName name="____________SP9">[9]FES!#REF!</definedName>
    <definedName name="____________US1" localSheetId="0">#REF!</definedName>
    <definedName name="____________US1">#REF!</definedName>
    <definedName name="___________DAT1" localSheetId="0">#REF!</definedName>
    <definedName name="___________DAT1">#REF!</definedName>
    <definedName name="___________DAT2" localSheetId="0">#REF!</definedName>
    <definedName name="___________DAT2">#REF!</definedName>
    <definedName name="___________DAT3" localSheetId="0">#REF!</definedName>
    <definedName name="___________DAT3">#REF!</definedName>
    <definedName name="___________DAT4" localSheetId="0">#REF!</definedName>
    <definedName name="___________DAT4">#REF!</definedName>
    <definedName name="___________DAT5" localSheetId="0">#REF!</definedName>
    <definedName name="___________DAT5">#REF!</definedName>
    <definedName name="___________DAT6" localSheetId="0">#REF!</definedName>
    <definedName name="___________DAT6">#REF!</definedName>
    <definedName name="___________DAT7" localSheetId="0">#REF!</definedName>
    <definedName name="___________DAT7">#REF!</definedName>
    <definedName name="___________DAT8" localSheetId="0">'[8]2210900-Aug'!#REF!</definedName>
    <definedName name="___________DAT8">'[8]2210900-Aug'!#REF!</definedName>
    <definedName name="___________lp280202" localSheetId="0">#REF!</definedName>
    <definedName name="___________lp280202">#REF!</definedName>
    <definedName name="___________Out1">#REF!</definedName>
    <definedName name="___________pz2">#REF!</definedName>
    <definedName name="___________pz3">#REF!</definedName>
    <definedName name="___________pz4">#REF!</definedName>
    <definedName name="___________pz5">#REF!</definedName>
    <definedName name="___________SP1" localSheetId="0">[7]FES!#REF!</definedName>
    <definedName name="___________SP1">[7]FES!#REF!</definedName>
    <definedName name="___________SP10" localSheetId="0">[7]FES!#REF!</definedName>
    <definedName name="___________SP10">[7]FES!#REF!</definedName>
    <definedName name="___________SP11" localSheetId="0">[7]FES!#REF!</definedName>
    <definedName name="___________SP11">[7]FES!#REF!</definedName>
    <definedName name="___________SP12" localSheetId="0">[7]FES!#REF!</definedName>
    <definedName name="___________SP12">[7]FES!#REF!</definedName>
    <definedName name="___________SP13" localSheetId="0">[7]FES!#REF!</definedName>
    <definedName name="___________SP13">[7]FES!#REF!</definedName>
    <definedName name="___________SP14" localSheetId="0">[7]FES!#REF!</definedName>
    <definedName name="___________SP14">[7]FES!#REF!</definedName>
    <definedName name="___________SP15" localSheetId="0">[7]FES!#REF!</definedName>
    <definedName name="___________SP15">[7]FES!#REF!</definedName>
    <definedName name="___________SP16" localSheetId="0">[7]FES!#REF!</definedName>
    <definedName name="___________SP16">[7]FES!#REF!</definedName>
    <definedName name="___________SP17" localSheetId="0">[7]FES!#REF!</definedName>
    <definedName name="___________SP17">[7]FES!#REF!</definedName>
    <definedName name="___________SP18" localSheetId="0">[7]FES!#REF!</definedName>
    <definedName name="___________SP18">[7]FES!#REF!</definedName>
    <definedName name="___________sp186">[6]FES!#REF!</definedName>
    <definedName name="___________SP19" localSheetId="0">[7]FES!#REF!</definedName>
    <definedName name="___________SP19">[7]FES!#REF!</definedName>
    <definedName name="___________SP2" localSheetId="0">[7]FES!#REF!</definedName>
    <definedName name="___________SP2">[7]FES!#REF!</definedName>
    <definedName name="___________SP20" localSheetId="0">[7]FES!#REF!</definedName>
    <definedName name="___________SP20">[7]FES!#REF!</definedName>
    <definedName name="___________SP3" localSheetId="0">[7]FES!#REF!</definedName>
    <definedName name="___________SP3">[7]FES!#REF!</definedName>
    <definedName name="___________SP4" localSheetId="0">[7]FES!#REF!</definedName>
    <definedName name="___________SP4">[7]FES!#REF!</definedName>
    <definedName name="___________SP5" localSheetId="0">[7]FES!#REF!</definedName>
    <definedName name="___________SP5">[7]FES!#REF!</definedName>
    <definedName name="___________SP7" localSheetId="0">[7]FES!#REF!</definedName>
    <definedName name="___________SP7">[7]FES!#REF!</definedName>
    <definedName name="___________SP8" localSheetId="0">[7]FES!#REF!</definedName>
    <definedName name="___________SP8">[7]FES!#REF!</definedName>
    <definedName name="___________SP9" localSheetId="0">[7]FES!#REF!</definedName>
    <definedName name="___________SP9">[7]FES!#REF!</definedName>
    <definedName name="___________US1" localSheetId="0">#REF!</definedName>
    <definedName name="___________US1">#REF!</definedName>
    <definedName name="__________DAT1" localSheetId="0">#REF!</definedName>
    <definedName name="__________DAT1">#REF!</definedName>
    <definedName name="__________DAT2" localSheetId="0">#REF!</definedName>
    <definedName name="__________DAT2">#REF!</definedName>
    <definedName name="__________DAT3" localSheetId="0">#REF!</definedName>
    <definedName name="__________DAT3">#REF!</definedName>
    <definedName name="__________DAT4" localSheetId="0">#REF!</definedName>
    <definedName name="__________DAT4">#REF!</definedName>
    <definedName name="__________DAT5" localSheetId="0">#REF!</definedName>
    <definedName name="__________DAT5">#REF!</definedName>
    <definedName name="__________DAT6" localSheetId="0">#REF!</definedName>
    <definedName name="__________DAT6">#REF!</definedName>
    <definedName name="__________DAT7" localSheetId="0">#REF!</definedName>
    <definedName name="__________DAT7">#REF!</definedName>
    <definedName name="__________DAT8" localSheetId="0">'[8]2210900-Aug'!#REF!</definedName>
    <definedName name="__________DAT8">'[8]2210900-Aug'!#REF!</definedName>
    <definedName name="__________lp280202" localSheetId="0">#REF!</definedName>
    <definedName name="__________lp280202">#REF!</definedName>
    <definedName name="__________Out1">#REF!</definedName>
    <definedName name="__________pz1">#REF!</definedName>
    <definedName name="__________pz2">#REF!</definedName>
    <definedName name="__________pz3">#REF!</definedName>
    <definedName name="__________pz4">#REF!</definedName>
    <definedName name="__________pz5">#REF!</definedName>
    <definedName name="__________SP1" localSheetId="0">[9]FES!#REF!</definedName>
    <definedName name="__________SP1">[9]FES!#REF!</definedName>
    <definedName name="__________SP10" localSheetId="0">[9]FES!#REF!</definedName>
    <definedName name="__________SP10">[9]FES!#REF!</definedName>
    <definedName name="__________SP11" localSheetId="0">[9]FES!#REF!</definedName>
    <definedName name="__________SP11">[9]FES!#REF!</definedName>
    <definedName name="__________SP12" localSheetId="0">[9]FES!#REF!</definedName>
    <definedName name="__________SP12">[9]FES!#REF!</definedName>
    <definedName name="__________SP13" localSheetId="0">[9]FES!#REF!</definedName>
    <definedName name="__________SP13">[9]FES!#REF!</definedName>
    <definedName name="__________SP14" localSheetId="0">[9]FES!#REF!</definedName>
    <definedName name="__________SP14">[9]FES!#REF!</definedName>
    <definedName name="__________SP15" localSheetId="0">[9]FES!#REF!</definedName>
    <definedName name="__________SP15">[9]FES!#REF!</definedName>
    <definedName name="__________SP16" localSheetId="0">[9]FES!#REF!</definedName>
    <definedName name="__________SP16">[9]FES!#REF!</definedName>
    <definedName name="__________SP17" localSheetId="0">[9]FES!#REF!</definedName>
    <definedName name="__________SP17">[9]FES!#REF!</definedName>
    <definedName name="__________SP18" localSheetId="0">[9]FES!#REF!</definedName>
    <definedName name="__________SP18">[9]FES!#REF!</definedName>
    <definedName name="__________sp186">[6]FES!#REF!</definedName>
    <definedName name="__________SP19" localSheetId="0">[9]FES!#REF!</definedName>
    <definedName name="__________SP19">[9]FES!#REF!</definedName>
    <definedName name="__________SP2" localSheetId="0">[9]FES!#REF!</definedName>
    <definedName name="__________SP2">[9]FES!#REF!</definedName>
    <definedName name="__________SP20" localSheetId="0">[9]FES!#REF!</definedName>
    <definedName name="__________SP20">[9]FES!#REF!</definedName>
    <definedName name="__________SP3" localSheetId="0">[9]FES!#REF!</definedName>
    <definedName name="__________SP3">[9]FES!#REF!</definedName>
    <definedName name="__________SP4" localSheetId="0">[9]FES!#REF!</definedName>
    <definedName name="__________SP4">[9]FES!#REF!</definedName>
    <definedName name="__________SP5" localSheetId="0">[9]FES!#REF!</definedName>
    <definedName name="__________SP5">[9]FES!#REF!</definedName>
    <definedName name="__________SP7" localSheetId="0">[9]FES!#REF!</definedName>
    <definedName name="__________SP7">[9]FES!#REF!</definedName>
    <definedName name="__________SP8" localSheetId="0">[9]FES!#REF!</definedName>
    <definedName name="__________SP8">[9]FES!#REF!</definedName>
    <definedName name="__________SP9" localSheetId="0">[9]FES!#REF!</definedName>
    <definedName name="__________SP9">[9]FES!#REF!</definedName>
    <definedName name="__________US1" localSheetId="0">#REF!</definedName>
    <definedName name="__________US1">#REF!</definedName>
    <definedName name="_________DAT1" localSheetId="0">#REF!</definedName>
    <definedName name="_________DAT1">#REF!</definedName>
    <definedName name="_________DAT2" localSheetId="0">#REF!</definedName>
    <definedName name="_________DAT2">#REF!</definedName>
    <definedName name="_________DAT3" localSheetId="0">#REF!</definedName>
    <definedName name="_________DAT3">#REF!</definedName>
    <definedName name="_________DAT4" localSheetId="0">#REF!</definedName>
    <definedName name="_________DAT4">#REF!</definedName>
    <definedName name="_________DAT5" localSheetId="0">#REF!</definedName>
    <definedName name="_________DAT5">#REF!</definedName>
    <definedName name="_________DAT6" localSheetId="0">#REF!</definedName>
    <definedName name="_________DAT6">#REF!</definedName>
    <definedName name="_________DAT7" localSheetId="0">#REF!</definedName>
    <definedName name="_________DAT7">#REF!</definedName>
    <definedName name="_________DAT8" localSheetId="0">'[8]2210900-Aug'!#REF!</definedName>
    <definedName name="_________DAT8">'[8]2210900-Aug'!#REF!</definedName>
    <definedName name="_________lp280202" localSheetId="0">#REF!</definedName>
    <definedName name="_________lp280202">#REF!</definedName>
    <definedName name="_________Out1">#REF!</definedName>
    <definedName name="_________pz1">#REF!</definedName>
    <definedName name="_________pz2">#REF!</definedName>
    <definedName name="_________pz3">#REF!</definedName>
    <definedName name="_________pz4">#REF!</definedName>
    <definedName name="_________pz5">#REF!</definedName>
    <definedName name="_________SP1" localSheetId="0">[10]FES!#REF!</definedName>
    <definedName name="_________SP1">[10]FES!#REF!</definedName>
    <definedName name="_________SP10" localSheetId="0">[10]FES!#REF!</definedName>
    <definedName name="_________SP10">[10]FES!#REF!</definedName>
    <definedName name="_________SP11" localSheetId="0">[10]FES!#REF!</definedName>
    <definedName name="_________SP11">[10]FES!#REF!</definedName>
    <definedName name="_________SP12" localSheetId="0">[10]FES!#REF!</definedName>
    <definedName name="_________SP12">[10]FES!#REF!</definedName>
    <definedName name="_________SP13" localSheetId="0">[10]FES!#REF!</definedName>
    <definedName name="_________SP13">[10]FES!#REF!</definedName>
    <definedName name="_________SP14" localSheetId="0">[10]FES!#REF!</definedName>
    <definedName name="_________SP14">[10]FES!#REF!</definedName>
    <definedName name="_________SP15" localSheetId="0">[10]FES!#REF!</definedName>
    <definedName name="_________SP15">[10]FES!#REF!</definedName>
    <definedName name="_________SP16" localSheetId="0">[10]FES!#REF!</definedName>
    <definedName name="_________SP16">[10]FES!#REF!</definedName>
    <definedName name="_________SP17" localSheetId="0">[10]FES!#REF!</definedName>
    <definedName name="_________SP17">[10]FES!#REF!</definedName>
    <definedName name="_________SP18" localSheetId="0">[10]FES!#REF!</definedName>
    <definedName name="_________SP18">[10]FES!#REF!</definedName>
    <definedName name="_________sp186">#N/A</definedName>
    <definedName name="_________SP19" localSheetId="0">[10]FES!#REF!</definedName>
    <definedName name="_________SP19">[10]FES!#REF!</definedName>
    <definedName name="_________SP2" localSheetId="0">[10]FES!#REF!</definedName>
    <definedName name="_________SP2">[10]FES!#REF!</definedName>
    <definedName name="_________SP20" localSheetId="0">[10]FES!#REF!</definedName>
    <definedName name="_________SP20">[10]FES!#REF!</definedName>
    <definedName name="_________SP3" localSheetId="0">[10]FES!#REF!</definedName>
    <definedName name="_________SP3">[10]FES!#REF!</definedName>
    <definedName name="_________SP4" localSheetId="0">[10]FES!#REF!</definedName>
    <definedName name="_________SP4">[10]FES!#REF!</definedName>
    <definedName name="_________SP5" localSheetId="0">[10]FES!#REF!</definedName>
    <definedName name="_________SP5">[10]FES!#REF!</definedName>
    <definedName name="_________SP7" localSheetId="0">[10]FES!#REF!</definedName>
    <definedName name="_________SP7">[10]FES!#REF!</definedName>
    <definedName name="_________SP8" localSheetId="0">[10]FES!#REF!</definedName>
    <definedName name="_________SP8">[10]FES!#REF!</definedName>
    <definedName name="_________SP9" localSheetId="0">[10]FES!#REF!</definedName>
    <definedName name="_________SP9">[10]FES!#REF!</definedName>
    <definedName name="_________US1" localSheetId="0">#REF!</definedName>
    <definedName name="_________US1">#REF!</definedName>
    <definedName name="________DAT1" localSheetId="0">#REF!</definedName>
    <definedName name="________DAT1">#REF!</definedName>
    <definedName name="________DAT2" localSheetId="0">#REF!</definedName>
    <definedName name="________DAT2">#REF!</definedName>
    <definedName name="________DAT3" localSheetId="0">#REF!</definedName>
    <definedName name="________DAT3">#REF!</definedName>
    <definedName name="________DAT4" localSheetId="0">#REF!</definedName>
    <definedName name="________DAT4">#REF!</definedName>
    <definedName name="________DAT5" localSheetId="0">#REF!</definedName>
    <definedName name="________DAT5">#REF!</definedName>
    <definedName name="________DAT6" localSheetId="0">#REF!</definedName>
    <definedName name="________DAT6">#REF!</definedName>
    <definedName name="________DAT7" localSheetId="0">#REF!</definedName>
    <definedName name="________DAT7">#REF!</definedName>
    <definedName name="________DAT8" localSheetId="0">'[8]2210900-Aug'!#REF!</definedName>
    <definedName name="________DAT8">'[8]2210900-Aug'!#REF!</definedName>
    <definedName name="________lp280202" localSheetId="0">#REF!</definedName>
    <definedName name="________lp280202">#REF!</definedName>
    <definedName name="________Out1">#REF!</definedName>
    <definedName name="________pz1">#REF!</definedName>
    <definedName name="________pz2">#REF!</definedName>
    <definedName name="________pz3">#REF!</definedName>
    <definedName name="________pz4">#REF!</definedName>
    <definedName name="________pz5">#REF!</definedName>
    <definedName name="________SP1" localSheetId="0">[11]FES!#REF!</definedName>
    <definedName name="________SP1">[11]FES!#REF!</definedName>
    <definedName name="________SP10" localSheetId="0">[11]FES!#REF!</definedName>
    <definedName name="________SP10">[11]FES!#REF!</definedName>
    <definedName name="________SP11" localSheetId="0">[11]FES!#REF!</definedName>
    <definedName name="________SP11">[11]FES!#REF!</definedName>
    <definedName name="________SP12" localSheetId="0">[11]FES!#REF!</definedName>
    <definedName name="________SP12">[11]FES!#REF!</definedName>
    <definedName name="________SP13" localSheetId="0">[11]FES!#REF!</definedName>
    <definedName name="________SP13">[11]FES!#REF!</definedName>
    <definedName name="________SP14" localSheetId="0">[11]FES!#REF!</definedName>
    <definedName name="________SP14">[11]FES!#REF!</definedName>
    <definedName name="________SP15" localSheetId="0">[11]FES!#REF!</definedName>
    <definedName name="________SP15">[11]FES!#REF!</definedName>
    <definedName name="________SP16" localSheetId="0">[11]FES!#REF!</definedName>
    <definedName name="________SP16">[11]FES!#REF!</definedName>
    <definedName name="________SP17" localSheetId="0">[11]FES!#REF!</definedName>
    <definedName name="________SP17">[11]FES!#REF!</definedName>
    <definedName name="________SP18" localSheetId="0">[11]FES!#REF!</definedName>
    <definedName name="________SP18">[11]FES!#REF!</definedName>
    <definedName name="________sp186">#N/A</definedName>
    <definedName name="________SP19" localSheetId="0">[11]FES!#REF!</definedName>
    <definedName name="________SP19">[11]FES!#REF!</definedName>
    <definedName name="________SP2" localSheetId="0">[11]FES!#REF!</definedName>
    <definedName name="________SP2">[11]FES!#REF!</definedName>
    <definedName name="________SP20" localSheetId="0">[11]FES!#REF!</definedName>
    <definedName name="________SP20">[11]FES!#REF!</definedName>
    <definedName name="________SP3" localSheetId="0">[11]FES!#REF!</definedName>
    <definedName name="________SP3">[11]FES!#REF!</definedName>
    <definedName name="________SP4" localSheetId="0">[11]FES!#REF!</definedName>
    <definedName name="________SP4">[11]FES!#REF!</definedName>
    <definedName name="________SP5" localSheetId="0">[11]FES!#REF!</definedName>
    <definedName name="________SP5">[11]FES!#REF!</definedName>
    <definedName name="________SP7" localSheetId="0">[11]FES!#REF!</definedName>
    <definedName name="________SP7">[11]FES!#REF!</definedName>
    <definedName name="________SP8" localSheetId="0">[11]FES!#REF!</definedName>
    <definedName name="________SP8">[11]FES!#REF!</definedName>
    <definedName name="________SP9" localSheetId="0">[11]FES!#REF!</definedName>
    <definedName name="________SP9">[11]FES!#REF!</definedName>
    <definedName name="________US1" localSheetId="0">#REF!</definedName>
    <definedName name="________US1">#REF!</definedName>
    <definedName name="_______DAT1" localSheetId="0">#REF!</definedName>
    <definedName name="_______DAT1">#REF!</definedName>
    <definedName name="_______DAT2" localSheetId="0">#REF!</definedName>
    <definedName name="_______DAT2">#REF!</definedName>
    <definedName name="_______DAT3" localSheetId="0">#REF!</definedName>
    <definedName name="_______DAT3">#REF!</definedName>
    <definedName name="_______DAT4" localSheetId="0">#REF!</definedName>
    <definedName name="_______DAT4">#REF!</definedName>
    <definedName name="_______DAT5" localSheetId="0">#REF!</definedName>
    <definedName name="_______DAT5">#REF!</definedName>
    <definedName name="_______DAT6" localSheetId="0">#REF!</definedName>
    <definedName name="_______DAT6">#REF!</definedName>
    <definedName name="_______DAT7" localSheetId="0">#REF!</definedName>
    <definedName name="_______DAT7">#REF!</definedName>
    <definedName name="_______DAT8" localSheetId="0">#REF!</definedName>
    <definedName name="_______DAT8">#REF!</definedName>
    <definedName name="_______DAT9" localSheetId="0">#REF!</definedName>
    <definedName name="_______DAT9">#REF!</definedName>
    <definedName name="_______lp280202" localSheetId="0">#REF!</definedName>
    <definedName name="_______lp280202">#REF!</definedName>
    <definedName name="_______Out1">#REF!</definedName>
    <definedName name="_______Out1_34">"$#ССЫЛ!.$#ССЫЛ!$#ССЫЛ!"</definedName>
    <definedName name="_______Out1_6">"$#ССЫЛ!.$#ССЫЛ!$#ССЫЛ!"</definedName>
    <definedName name="_______pz1">#REF!</definedName>
    <definedName name="_______pz2">#REF!</definedName>
    <definedName name="_______pz3">#REF!</definedName>
    <definedName name="_______pz4">#REF!</definedName>
    <definedName name="_______pz5">#REF!</definedName>
    <definedName name="_______SP1" localSheetId="0">[10]FES!#REF!</definedName>
    <definedName name="_______SP1">[10]FES!#REF!</definedName>
    <definedName name="_______SP10" localSheetId="0">[10]FES!#REF!</definedName>
    <definedName name="_______SP10">[10]FES!#REF!</definedName>
    <definedName name="_______SP11" localSheetId="0">[10]FES!#REF!</definedName>
    <definedName name="_______SP11">[10]FES!#REF!</definedName>
    <definedName name="_______SP12" localSheetId="0">[10]FES!#REF!</definedName>
    <definedName name="_______SP12">[10]FES!#REF!</definedName>
    <definedName name="_______SP13" localSheetId="0">[10]FES!#REF!</definedName>
    <definedName name="_______SP13">[10]FES!#REF!</definedName>
    <definedName name="_______SP14" localSheetId="0">[10]FES!#REF!</definedName>
    <definedName name="_______SP14">[10]FES!#REF!</definedName>
    <definedName name="_______SP15" localSheetId="0">[10]FES!#REF!</definedName>
    <definedName name="_______SP15">[10]FES!#REF!</definedName>
    <definedName name="_______SP16" localSheetId="0">[10]FES!#REF!</definedName>
    <definedName name="_______SP16">[10]FES!#REF!</definedName>
    <definedName name="_______SP17" localSheetId="0">[10]FES!#REF!</definedName>
    <definedName name="_______SP17">[10]FES!#REF!</definedName>
    <definedName name="_______SP18" localSheetId="0">[10]FES!#REF!</definedName>
    <definedName name="_______SP18">[10]FES!#REF!</definedName>
    <definedName name="_______sp186">#N/A</definedName>
    <definedName name="_______SP19" localSheetId="0">[10]FES!#REF!</definedName>
    <definedName name="_______SP19">[10]FES!#REF!</definedName>
    <definedName name="_______SP2" localSheetId="0">[10]FES!#REF!</definedName>
    <definedName name="_______SP2">[10]FES!#REF!</definedName>
    <definedName name="_______SP20" localSheetId="0">[10]FES!#REF!</definedName>
    <definedName name="_______SP20">[10]FES!#REF!</definedName>
    <definedName name="_______SP3" localSheetId="0">[10]FES!#REF!</definedName>
    <definedName name="_______SP3">[10]FES!#REF!</definedName>
    <definedName name="_______SP4" localSheetId="0">[10]FES!#REF!</definedName>
    <definedName name="_______SP4">[10]FES!#REF!</definedName>
    <definedName name="_______SP5" localSheetId="0">[10]FES!#REF!</definedName>
    <definedName name="_______SP5">[10]FES!#REF!</definedName>
    <definedName name="_______SP7" localSheetId="0">[10]FES!#REF!</definedName>
    <definedName name="_______SP7">[10]FES!#REF!</definedName>
    <definedName name="_______SP8" localSheetId="0">[10]FES!#REF!</definedName>
    <definedName name="_______SP8">[10]FES!#REF!</definedName>
    <definedName name="_______SP9" localSheetId="0">[10]FES!#REF!</definedName>
    <definedName name="_______SP9">[10]FES!#REF!</definedName>
    <definedName name="_______US1" localSheetId="0">#REF!</definedName>
    <definedName name="_______US1">#REF!</definedName>
    <definedName name="______B650000" localSheetId="0">#REF!</definedName>
    <definedName name="______B650000">#REF!</definedName>
    <definedName name="______DAT1" localSheetId="0">#REF!</definedName>
    <definedName name="______DAT1">#REF!</definedName>
    <definedName name="______DAT2" localSheetId="0">#REF!</definedName>
    <definedName name="______DAT2">#REF!</definedName>
    <definedName name="______DAT3" localSheetId="0">#REF!</definedName>
    <definedName name="______DAT3">#REF!</definedName>
    <definedName name="______DAT4" localSheetId="0">#REF!</definedName>
    <definedName name="______DAT4">#REF!</definedName>
    <definedName name="______DAT5" localSheetId="0">#REF!</definedName>
    <definedName name="______DAT5">#REF!</definedName>
    <definedName name="______DAT6" localSheetId="0">#REF!</definedName>
    <definedName name="______DAT6">#REF!</definedName>
    <definedName name="______DAT7" localSheetId="0">#REF!</definedName>
    <definedName name="______DAT7">#REF!</definedName>
    <definedName name="______DAT8" localSheetId="0">#REF!</definedName>
    <definedName name="______DAT8">#REF!</definedName>
    <definedName name="______DAT9" localSheetId="0">#REF!</definedName>
    <definedName name="______DAT9">#REF!</definedName>
    <definedName name="______lp280202" localSheetId="0">#REF!</definedName>
    <definedName name="______lp280202">#REF!</definedName>
    <definedName name="______Out1">#REF!</definedName>
    <definedName name="______Out1_34">"$#ССЫЛ!.$#ССЫЛ!$#ССЫЛ!"</definedName>
    <definedName name="______Out1_6">"$#ССЫЛ!.$#ССЫЛ!$#ССЫЛ!"</definedName>
    <definedName name="______pz1">#REF!</definedName>
    <definedName name="______pz2">#REF!</definedName>
    <definedName name="______pz2_34">"$#ССЫЛ!.$#ССЫЛ!$#ССЫЛ!"</definedName>
    <definedName name="______pz2_6">"$#ССЫЛ!.$#ССЫЛ!$#ССЫЛ!"</definedName>
    <definedName name="______pz3">#REF!</definedName>
    <definedName name="______pz3_34">"$#ССЫЛ!.$#ССЫЛ!$#ССЫЛ!"</definedName>
    <definedName name="______pz3_6">"$#ССЫЛ!.$#ССЫЛ!$#ССЫЛ!"</definedName>
    <definedName name="______pz4">#REF!</definedName>
    <definedName name="______pz4_34">"$#ССЫЛ!.$#ССЫЛ!$#ССЫЛ!"</definedName>
    <definedName name="______pz4_6">"$#ССЫЛ!.$#ССЫЛ!$#ССЫЛ!"</definedName>
    <definedName name="______pz5">#REF!</definedName>
    <definedName name="______pz5_34">"$#ССЫЛ!.$#ССЫЛ!$#ССЫЛ!"</definedName>
    <definedName name="______pz5_6">"$#ССЫЛ!.$#ССЫЛ!$#ССЫЛ!"</definedName>
    <definedName name="______SP1" localSheetId="0">[10]FES!#REF!</definedName>
    <definedName name="______SP1">[10]FES!#REF!</definedName>
    <definedName name="______SP10" localSheetId="0">[10]FES!#REF!</definedName>
    <definedName name="______SP10">[10]FES!#REF!</definedName>
    <definedName name="______SP11" localSheetId="0">[10]FES!#REF!</definedName>
    <definedName name="______SP11">[10]FES!#REF!</definedName>
    <definedName name="______SP12" localSheetId="0">[10]FES!#REF!</definedName>
    <definedName name="______SP12">[10]FES!#REF!</definedName>
    <definedName name="______SP13" localSheetId="0">[10]FES!#REF!</definedName>
    <definedName name="______SP13">[10]FES!#REF!</definedName>
    <definedName name="______SP14" localSheetId="0">[10]FES!#REF!</definedName>
    <definedName name="______SP14">[10]FES!#REF!</definedName>
    <definedName name="______SP15" localSheetId="0">[10]FES!#REF!</definedName>
    <definedName name="______SP15">[10]FES!#REF!</definedName>
    <definedName name="______SP16" localSheetId="0">[10]FES!#REF!</definedName>
    <definedName name="______SP16">[10]FES!#REF!</definedName>
    <definedName name="______SP17" localSheetId="0">[10]FES!#REF!</definedName>
    <definedName name="______SP17">[10]FES!#REF!</definedName>
    <definedName name="______SP18" localSheetId="0">[10]FES!#REF!</definedName>
    <definedName name="______SP18">[10]FES!#REF!</definedName>
    <definedName name="______sp186">[5]FES!#REF!</definedName>
    <definedName name="______SP19" localSheetId="0">[10]FES!#REF!</definedName>
    <definedName name="______SP19">[10]FES!#REF!</definedName>
    <definedName name="______SP2" localSheetId="0">[10]FES!#REF!</definedName>
    <definedName name="______SP2">[10]FES!#REF!</definedName>
    <definedName name="______SP20" localSheetId="0">[10]FES!#REF!</definedName>
    <definedName name="______SP20">[10]FES!#REF!</definedName>
    <definedName name="______SP3" localSheetId="0">[10]FES!#REF!</definedName>
    <definedName name="______SP3">[10]FES!#REF!</definedName>
    <definedName name="______SP4" localSheetId="0">[10]FES!#REF!</definedName>
    <definedName name="______SP4">[10]FES!#REF!</definedName>
    <definedName name="______SP5" localSheetId="0">[10]FES!#REF!</definedName>
    <definedName name="______SP5">[10]FES!#REF!</definedName>
    <definedName name="______SP7" localSheetId="0">[10]FES!#REF!</definedName>
    <definedName name="______SP7">[10]FES!#REF!</definedName>
    <definedName name="______SP8" localSheetId="0">[10]FES!#REF!</definedName>
    <definedName name="______SP8">[10]FES!#REF!</definedName>
    <definedName name="______SP9" localSheetId="0">[10]FES!#REF!</definedName>
    <definedName name="______SP9">[10]FES!#REF!</definedName>
    <definedName name="______US1" localSheetId="0">#REF!</definedName>
    <definedName name="______US1">#REF!</definedName>
    <definedName name="_____B270000" localSheetId="0">#REF!</definedName>
    <definedName name="_____B270000">#REF!</definedName>
    <definedName name="_____B650000" localSheetId="0">#REF!</definedName>
    <definedName name="_____B650000">#REF!</definedName>
    <definedName name="_____DAT1" localSheetId="0">'[12]ЦХЛ 2004'!#REF!</definedName>
    <definedName name="_____DAT1">'[12]ЦХЛ 2004'!#REF!</definedName>
    <definedName name="_____DAT2" localSheetId="0">'[12]ЦХЛ 2004'!#REF!</definedName>
    <definedName name="_____DAT2">'[12]ЦХЛ 2004'!#REF!</definedName>
    <definedName name="_____DAT3" localSheetId="0">'[12]ЦХЛ 2004'!#REF!</definedName>
    <definedName name="_____DAT3">'[12]ЦХЛ 2004'!#REF!</definedName>
    <definedName name="_____DAT4" localSheetId="0">'[12]ЦХЛ 2004'!#REF!</definedName>
    <definedName name="_____DAT4">'[12]ЦХЛ 2004'!#REF!</definedName>
    <definedName name="_____DAT5" localSheetId="0">'[12]ЦХЛ 2004'!#REF!</definedName>
    <definedName name="_____DAT5">'[12]ЦХЛ 2004'!#REF!</definedName>
    <definedName name="_____DAT6" localSheetId="0">#REF!</definedName>
    <definedName name="_____DAT6">#REF!</definedName>
    <definedName name="_____DAT7" localSheetId="0">#REF!</definedName>
    <definedName name="_____DAT7">#REF!</definedName>
    <definedName name="_____DAT7_34">#N/A</definedName>
    <definedName name="_____DAT7_6">#N/A</definedName>
    <definedName name="_____DAT8" localSheetId="0">#REF!</definedName>
    <definedName name="_____DAT8">#REF!</definedName>
    <definedName name="_____DAT9" localSheetId="0">#REF!</definedName>
    <definedName name="_____DAT9">#REF!</definedName>
    <definedName name="_____dol98_34">#N/A</definedName>
    <definedName name="_____dol98_6">#N/A</definedName>
    <definedName name="_____dol99_34">#N/A</definedName>
    <definedName name="_____dol99_6">#N/A</definedName>
    <definedName name="_____lp280202" localSheetId="0">#REF!</definedName>
    <definedName name="_____lp280202">#REF!</definedName>
    <definedName name="_____Out1">#REF!</definedName>
    <definedName name="_____Out1_34">"$#ССЫЛ!.$#ССЫЛ!$#ССЫЛ!"</definedName>
    <definedName name="_____Out1_6">"$#ССЫЛ!.$#ССЫЛ!$#ССЫЛ!"</definedName>
    <definedName name="_____pz1">#REF!</definedName>
    <definedName name="_____pz1_34">"$#ССЫЛ!.$#ССЫЛ!$#ССЫЛ!"</definedName>
    <definedName name="_____pz1_6">"$#ССЫЛ!.$#ССЫЛ!$#ССЫЛ!"</definedName>
    <definedName name="_____pz2">#REF!</definedName>
    <definedName name="_____pz2_34">"$#ССЫЛ!.$#ССЫЛ!$#ССЫЛ!"</definedName>
    <definedName name="_____pz2_6">"$#ССЫЛ!.$#ССЫЛ!$#ССЫЛ!"</definedName>
    <definedName name="_____pz3">#REF!</definedName>
    <definedName name="_____pz3_34">"$#ССЫЛ!.$#ССЫЛ!$#ССЫЛ!"</definedName>
    <definedName name="_____pz3_6">"$#ССЫЛ!.$#ССЫЛ!$#ССЫЛ!"</definedName>
    <definedName name="_____pz4">#REF!</definedName>
    <definedName name="_____pz4_34">"$#ССЫЛ!.$#ССЫЛ!$#ССЫЛ!"</definedName>
    <definedName name="_____pz4_6">"$#ССЫЛ!.$#ССЫЛ!$#ССЫЛ!"</definedName>
    <definedName name="_____pz5">#REF!</definedName>
    <definedName name="_____pz5_34">"$#ССЫЛ!.$#ССЫЛ!$#ССЫЛ!"</definedName>
    <definedName name="_____pz5_6">"$#ССЫЛ!.$#ССЫЛ!$#ССЫЛ!"</definedName>
    <definedName name="_____SP1" localSheetId="0">[10]FES!#REF!</definedName>
    <definedName name="_____SP1">[10]FES!#REF!</definedName>
    <definedName name="_____SP10" localSheetId="0">[10]FES!#REF!</definedName>
    <definedName name="_____SP10">[10]FES!#REF!</definedName>
    <definedName name="_____SP11" localSheetId="0">[10]FES!#REF!</definedName>
    <definedName name="_____SP11">[10]FES!#REF!</definedName>
    <definedName name="_____SP12" localSheetId="0">[10]FES!#REF!</definedName>
    <definedName name="_____SP12">[10]FES!#REF!</definedName>
    <definedName name="_____SP13" localSheetId="0">[10]FES!#REF!</definedName>
    <definedName name="_____SP13">[10]FES!#REF!</definedName>
    <definedName name="_____SP14" localSheetId="0">[10]FES!#REF!</definedName>
    <definedName name="_____SP14">[10]FES!#REF!</definedName>
    <definedName name="_____SP15" localSheetId="0">[10]FES!#REF!</definedName>
    <definedName name="_____SP15">[10]FES!#REF!</definedName>
    <definedName name="_____SP16" localSheetId="0">[10]FES!#REF!</definedName>
    <definedName name="_____SP16">[10]FES!#REF!</definedName>
    <definedName name="_____SP17" localSheetId="0">[10]FES!#REF!</definedName>
    <definedName name="_____SP17">[10]FES!#REF!</definedName>
    <definedName name="_____SP18" localSheetId="0">[10]FES!#REF!</definedName>
    <definedName name="_____SP18">[10]FES!#REF!</definedName>
    <definedName name="_____sp186" localSheetId="0">[13]FES!#REF!</definedName>
    <definedName name="_____sp186">[13]FES!#REF!</definedName>
    <definedName name="_____SP19" localSheetId="0">[10]FES!#REF!</definedName>
    <definedName name="_____SP19">[10]FES!#REF!</definedName>
    <definedName name="_____SP2" localSheetId="0">[10]FES!#REF!</definedName>
    <definedName name="_____SP2">[10]FES!#REF!</definedName>
    <definedName name="_____SP20" localSheetId="0">[10]FES!#REF!</definedName>
    <definedName name="_____SP20">[10]FES!#REF!</definedName>
    <definedName name="_____SP3" localSheetId="0">[10]FES!#REF!</definedName>
    <definedName name="_____SP3">[10]FES!#REF!</definedName>
    <definedName name="_____SP4" localSheetId="0">[10]FES!#REF!</definedName>
    <definedName name="_____SP4">[10]FES!#REF!</definedName>
    <definedName name="_____SP5" localSheetId="0">[10]FES!#REF!</definedName>
    <definedName name="_____SP5">[10]FES!#REF!</definedName>
    <definedName name="_____SP7" localSheetId="0">[10]FES!#REF!</definedName>
    <definedName name="_____SP7">[10]FES!#REF!</definedName>
    <definedName name="_____SP8" localSheetId="0">[10]FES!#REF!</definedName>
    <definedName name="_____SP8">[10]FES!#REF!</definedName>
    <definedName name="_____SP9" localSheetId="0">[10]FES!#REF!</definedName>
    <definedName name="_____SP9">[10]FES!#REF!</definedName>
    <definedName name="_____US1" localSheetId="0">#REF!</definedName>
    <definedName name="_____US1">#REF!</definedName>
    <definedName name="____B270000" localSheetId="0">#REF!</definedName>
    <definedName name="____B270000">#REF!</definedName>
    <definedName name="____B650000" localSheetId="0">#REF!</definedName>
    <definedName name="____B650000">#REF!</definedName>
    <definedName name="____DAT1" localSheetId="0">'[14]ЦХЛ 2004'!#REF!</definedName>
    <definedName name="____DAT1">'[14]ЦХЛ 2004'!#REF!</definedName>
    <definedName name="____DAT2" localSheetId="0">'[14]ЦХЛ 2004'!#REF!</definedName>
    <definedName name="____DAT2">'[14]ЦХЛ 2004'!#REF!</definedName>
    <definedName name="____DAT3" localSheetId="0">'[14]ЦХЛ 2004'!#REF!</definedName>
    <definedName name="____DAT3">'[14]ЦХЛ 2004'!#REF!</definedName>
    <definedName name="____DAT4" localSheetId="0">'[14]ЦХЛ 2004'!#REF!</definedName>
    <definedName name="____DAT4">'[14]ЦХЛ 2004'!#REF!</definedName>
    <definedName name="____DAT5" localSheetId="0">'[14]ЦХЛ 2004'!#REF!</definedName>
    <definedName name="____DAT5">'[14]ЦХЛ 2004'!#REF!</definedName>
    <definedName name="____DAT6" localSheetId="0">#REF!</definedName>
    <definedName name="____DAT6">#REF!</definedName>
    <definedName name="____DAT7" localSheetId="0">#REF!</definedName>
    <definedName name="____DAT7">#REF!</definedName>
    <definedName name="____DAT7_34">#N/A</definedName>
    <definedName name="____DAT7_6">#N/A</definedName>
    <definedName name="____DAT8" localSheetId="0">#REF!</definedName>
    <definedName name="____DAT8">#REF!</definedName>
    <definedName name="____DAT9" localSheetId="0">#REF!</definedName>
    <definedName name="____DAT9">#REF!</definedName>
    <definedName name="____dol98_34">#N/A</definedName>
    <definedName name="____dol98_6">#N/A</definedName>
    <definedName name="____dol99_34">#N/A</definedName>
    <definedName name="____dol99_6">#N/A</definedName>
    <definedName name="____lp280202" localSheetId="0">#REF!</definedName>
    <definedName name="____lp280202">#REF!</definedName>
    <definedName name="____Out1">#REF!</definedName>
    <definedName name="____Out1_34">"$#ССЫЛ!.$#ССЫЛ!$#ССЫЛ!"</definedName>
    <definedName name="____Out1_6">"$#ССЫЛ!.$#ССЫЛ!$#ССЫЛ!"</definedName>
    <definedName name="____pz1">#REF!</definedName>
    <definedName name="____pz1_34">"$#ССЫЛ!.$#ССЫЛ!$#ССЫЛ!"</definedName>
    <definedName name="____pz1_6">"$#ССЫЛ!.$#ССЫЛ!$#ССЫЛ!"</definedName>
    <definedName name="____pz2">#REF!</definedName>
    <definedName name="____pz2_34">"$#ССЫЛ!.$#ССЫЛ!$#ССЫЛ!"</definedName>
    <definedName name="____pz2_6">"$#ССЫЛ!.$#ССЫЛ!$#ССЫЛ!"</definedName>
    <definedName name="____pz3">#REF!</definedName>
    <definedName name="____pz3_34">"$#ССЫЛ!.$#ССЫЛ!$#ССЫЛ!"</definedName>
    <definedName name="____pz3_6">"$#ССЫЛ!.$#ССЫЛ!$#ССЫЛ!"</definedName>
    <definedName name="____pz4">#REF!</definedName>
    <definedName name="____pz4_34">"$#ССЫЛ!.$#ССЫЛ!$#ССЫЛ!"</definedName>
    <definedName name="____pz4_6">"$#ССЫЛ!.$#ССЫЛ!$#ССЫЛ!"</definedName>
    <definedName name="____pz5">#REF!</definedName>
    <definedName name="____pz5_34">"$#ССЫЛ!.$#ССЫЛ!$#ССЫЛ!"</definedName>
    <definedName name="____pz5_6">"$#ССЫЛ!.$#ССЫЛ!$#ССЫЛ!"</definedName>
    <definedName name="____SP1" localSheetId="0">[15]FES!#REF!</definedName>
    <definedName name="____SP1">[15]FES!#REF!</definedName>
    <definedName name="____SP10" localSheetId="0">[15]FES!#REF!</definedName>
    <definedName name="____SP10">[15]FES!#REF!</definedName>
    <definedName name="____SP11" localSheetId="0">[15]FES!#REF!</definedName>
    <definedName name="____SP11">[15]FES!#REF!</definedName>
    <definedName name="____SP12" localSheetId="0">[15]FES!#REF!</definedName>
    <definedName name="____SP12">[15]FES!#REF!</definedName>
    <definedName name="____SP13" localSheetId="0">[15]FES!#REF!</definedName>
    <definedName name="____SP13">[15]FES!#REF!</definedName>
    <definedName name="____SP14" localSheetId="0">[15]FES!#REF!</definedName>
    <definedName name="____SP14">[15]FES!#REF!</definedName>
    <definedName name="____SP15" localSheetId="0">[15]FES!#REF!</definedName>
    <definedName name="____SP15">[15]FES!#REF!</definedName>
    <definedName name="____SP16" localSheetId="0">[15]FES!#REF!</definedName>
    <definedName name="____SP16">[15]FES!#REF!</definedName>
    <definedName name="____SP17" localSheetId="0">[15]FES!#REF!</definedName>
    <definedName name="____SP17">[15]FES!#REF!</definedName>
    <definedName name="____SP18" localSheetId="0">[15]FES!#REF!</definedName>
    <definedName name="____SP18">[15]FES!#REF!</definedName>
    <definedName name="____sp186" localSheetId="0">[13]FES!#REF!</definedName>
    <definedName name="____sp186">[13]FES!#REF!</definedName>
    <definedName name="____SP19" localSheetId="0">[15]FES!#REF!</definedName>
    <definedName name="____SP19">[15]FES!#REF!</definedName>
    <definedName name="____SP2" localSheetId="0">[15]FES!#REF!</definedName>
    <definedName name="____SP2">[15]FES!#REF!</definedName>
    <definedName name="____SP20" localSheetId="0">[15]FES!#REF!</definedName>
    <definedName name="____SP20">[15]FES!#REF!</definedName>
    <definedName name="____SP3" localSheetId="0">[15]FES!#REF!</definedName>
    <definedName name="____SP3">[15]FES!#REF!</definedName>
    <definedName name="____SP4" localSheetId="0">[15]FES!#REF!</definedName>
    <definedName name="____SP4">[15]FES!#REF!</definedName>
    <definedName name="____SP5" localSheetId="0">[15]FES!#REF!</definedName>
    <definedName name="____SP5">[15]FES!#REF!</definedName>
    <definedName name="____SP7" localSheetId="0">[15]FES!#REF!</definedName>
    <definedName name="____SP7">[15]FES!#REF!</definedName>
    <definedName name="____SP8" localSheetId="0">[15]FES!#REF!</definedName>
    <definedName name="____SP8">[15]FES!#REF!</definedName>
    <definedName name="____SP9" localSheetId="0">[15]FES!#REF!</definedName>
    <definedName name="____SP9">[15]FES!#REF!</definedName>
    <definedName name="____US1" localSheetId="0">#REF!</definedName>
    <definedName name="____US1">#REF!</definedName>
    <definedName name="___B270000" localSheetId="0">#REF!</definedName>
    <definedName name="___B270000">#REF!</definedName>
    <definedName name="___B650000" localSheetId="0">#REF!</definedName>
    <definedName name="___B650000">#REF!</definedName>
    <definedName name="___DAT1" localSheetId="0">'[14]ЦХЛ 2004'!#REF!</definedName>
    <definedName name="___DAT1">'[14]ЦХЛ 2004'!#REF!</definedName>
    <definedName name="___DAT2" localSheetId="0">'[14]ЦХЛ 2004'!#REF!</definedName>
    <definedName name="___DAT2">'[14]ЦХЛ 2004'!#REF!</definedName>
    <definedName name="___DAT3" localSheetId="0">'[14]ЦХЛ 2004'!#REF!</definedName>
    <definedName name="___DAT3">'[14]ЦХЛ 2004'!#REF!</definedName>
    <definedName name="___DAT4" localSheetId="0">'[14]ЦХЛ 2004'!#REF!</definedName>
    <definedName name="___DAT4">'[14]ЦХЛ 2004'!#REF!</definedName>
    <definedName name="___DAT5" localSheetId="0">'[14]ЦХЛ 2004'!#REF!</definedName>
    <definedName name="___DAT5">'[14]ЦХЛ 2004'!#REF!</definedName>
    <definedName name="___DAT6" localSheetId="0">#REF!</definedName>
    <definedName name="___DAT6">#REF!</definedName>
    <definedName name="___DAT7" localSheetId="0">#REF!</definedName>
    <definedName name="___DAT7">#REF!</definedName>
    <definedName name="___DAT7_34">#N/A</definedName>
    <definedName name="___DAT7_6">#N/A</definedName>
    <definedName name="___DAT8" localSheetId="0">#REF!</definedName>
    <definedName name="___DAT8">#REF!</definedName>
    <definedName name="___DAT9" localSheetId="0">#REF!</definedName>
    <definedName name="___DAT9">#REF!</definedName>
    <definedName name="___dol98_34">#N/A</definedName>
    <definedName name="___dol98_6">#N/A</definedName>
    <definedName name="___dol99_34">#N/A</definedName>
    <definedName name="___dol99_6">#N/A</definedName>
    <definedName name="___lp280202" localSheetId="0">#REF!</definedName>
    <definedName name="___lp280202">#REF!</definedName>
    <definedName name="___Out1">#REF!</definedName>
    <definedName name="___pz1">#REF!</definedName>
    <definedName name="___pz1_34">"$#ССЫЛ!.$#ССЫЛ!$#ССЫЛ!"</definedName>
    <definedName name="___pz1_6">"$#ССЫЛ!.$#ССЫЛ!$#ССЫЛ!"</definedName>
    <definedName name="___pz2">#REF!</definedName>
    <definedName name="___pz2_34">"$#ССЫЛ!.$#ССЫЛ!$#ССЫЛ!"</definedName>
    <definedName name="___pz2_6">"$#ССЫЛ!.$#ССЫЛ!$#ССЫЛ!"</definedName>
    <definedName name="___pz3">#REF!</definedName>
    <definedName name="___pz3_34">"$#ССЫЛ!.$#ССЫЛ!$#ССЫЛ!"</definedName>
    <definedName name="___pz3_6">"$#ССЫЛ!.$#ССЫЛ!$#ССЫЛ!"</definedName>
    <definedName name="___pz4">#REF!</definedName>
    <definedName name="___pz4_34">"$#ССЫЛ!.$#ССЫЛ!$#ССЫЛ!"</definedName>
    <definedName name="___pz4_6">"$#ССЫЛ!.$#ССЫЛ!$#ССЫЛ!"</definedName>
    <definedName name="___pz5">#REF!</definedName>
    <definedName name="___pz5_34">"$#ССЫЛ!.$#ССЫЛ!$#ССЫЛ!"</definedName>
    <definedName name="___pz5_6">"$#ССЫЛ!.$#ССЫЛ!$#ССЫЛ!"</definedName>
    <definedName name="___SP1" localSheetId="0">[15]FES!#REF!</definedName>
    <definedName name="___SP1">[15]FES!#REF!</definedName>
    <definedName name="___SP10" localSheetId="0">[15]FES!#REF!</definedName>
    <definedName name="___SP10">[15]FES!#REF!</definedName>
    <definedName name="___SP11" localSheetId="0">[15]FES!#REF!</definedName>
    <definedName name="___SP11">[15]FES!#REF!</definedName>
    <definedName name="___SP12" localSheetId="0">[15]FES!#REF!</definedName>
    <definedName name="___SP12">[15]FES!#REF!</definedName>
    <definedName name="___SP13" localSheetId="0">[15]FES!#REF!</definedName>
    <definedName name="___SP13">[15]FES!#REF!</definedName>
    <definedName name="___SP14" localSheetId="0">[15]FES!#REF!</definedName>
    <definedName name="___SP14">[15]FES!#REF!</definedName>
    <definedName name="___SP15" localSheetId="0">[15]FES!#REF!</definedName>
    <definedName name="___SP15">[15]FES!#REF!</definedName>
    <definedName name="___SP16" localSheetId="0">[15]FES!#REF!</definedName>
    <definedName name="___SP16">[15]FES!#REF!</definedName>
    <definedName name="___SP17" localSheetId="0">[15]FES!#REF!</definedName>
    <definedName name="___SP17">[15]FES!#REF!</definedName>
    <definedName name="___SP18" localSheetId="0">[15]FES!#REF!</definedName>
    <definedName name="___SP18">[15]FES!#REF!</definedName>
    <definedName name="___sp186" localSheetId="0">[13]FES!#REF!</definedName>
    <definedName name="___sp186">[13]FES!#REF!</definedName>
    <definedName name="___SP19" localSheetId="0">[15]FES!#REF!</definedName>
    <definedName name="___SP19">[15]FES!#REF!</definedName>
    <definedName name="___SP2" localSheetId="0">[15]FES!#REF!</definedName>
    <definedName name="___SP2">[15]FES!#REF!</definedName>
    <definedName name="___SP20" localSheetId="0">[15]FES!#REF!</definedName>
    <definedName name="___SP20">[15]FES!#REF!</definedName>
    <definedName name="___SP3" localSheetId="0">[15]FES!#REF!</definedName>
    <definedName name="___SP3">[15]FES!#REF!</definedName>
    <definedName name="___SP4" localSheetId="0">[15]FES!#REF!</definedName>
    <definedName name="___SP4">[15]FES!#REF!</definedName>
    <definedName name="___SP5" localSheetId="0">[15]FES!#REF!</definedName>
    <definedName name="___SP5">[15]FES!#REF!</definedName>
    <definedName name="___SP7" localSheetId="0">[15]FES!#REF!</definedName>
    <definedName name="___SP7">[15]FES!#REF!</definedName>
    <definedName name="___SP8" localSheetId="0">[15]FES!#REF!</definedName>
    <definedName name="___SP8">[15]FES!#REF!</definedName>
    <definedName name="___SP9" localSheetId="0">[15]FES!#REF!</definedName>
    <definedName name="___SP9">[15]FES!#REF!</definedName>
    <definedName name="___US1" localSheetId="0">#REF!</definedName>
    <definedName name="___US1">#REF!</definedName>
    <definedName name="__123Graph_AKCIMT" localSheetId="0" hidden="1">'[16]Table d''accoutumance'!#REF!</definedName>
    <definedName name="__123Graph_AKCIMT" hidden="1">'[16]Table d''accoutumance'!#REF!</definedName>
    <definedName name="__123Graph_BK_01_02" localSheetId="0" hidden="1">'[16]Table d''accoutumance'!#REF!</definedName>
    <definedName name="__123Graph_BK_01_02" hidden="1">'[16]Table d''accoutumance'!#REF!</definedName>
    <definedName name="__123Graph_BK1_01" localSheetId="0" hidden="1">'[16]Table d''accoutumance'!#REF!</definedName>
    <definedName name="__123Graph_BK1_01" hidden="1">'[16]Table d''accoutumance'!#REF!</definedName>
    <definedName name="__123Graph_BK1_02" localSheetId="0" hidden="1">'[16]Table d''accoutumance'!#REF!</definedName>
    <definedName name="__123Graph_BK1_02" hidden="1">'[16]Table d''accoutumance'!#REF!</definedName>
    <definedName name="__123Graph_BK1_04" localSheetId="0" hidden="1">'[16]Table d''accoutumance'!#REF!</definedName>
    <definedName name="__123Graph_BK1_04" hidden="1">'[16]Table d''accoutumance'!#REF!</definedName>
    <definedName name="__123Graph_BK1_05" localSheetId="0" hidden="1">'[16]Table d''accoutumance'!#REF!</definedName>
    <definedName name="__123Graph_BK1_05" hidden="1">'[16]Table d''accoutumance'!#REF!</definedName>
    <definedName name="__123Graph_BK1_10" localSheetId="0" hidden="1">'[16]Table d''accoutumance'!#REF!</definedName>
    <definedName name="__123Graph_BK1_10" hidden="1">'[16]Table d''accoutumance'!#REF!</definedName>
    <definedName name="__123Graph_BK1_15" localSheetId="0" hidden="1">'[16]Table d''accoutumance'!#REF!</definedName>
    <definedName name="__123Graph_BK1_15" hidden="1">'[16]Table d''accoutumance'!#REF!</definedName>
    <definedName name="__123Graph_BK1_17" localSheetId="0" hidden="1">'[16]Table d''accoutumance'!#REF!</definedName>
    <definedName name="__123Graph_BK1_17" hidden="1">'[16]Table d''accoutumance'!#REF!</definedName>
    <definedName name="__123Graph_BKCIMT" localSheetId="0" hidden="1">'[16]Table d''accoutumance'!#REF!</definedName>
    <definedName name="__123Graph_BKCIMT" hidden="1">'[16]Table d''accoutumance'!#REF!</definedName>
    <definedName name="__123Graph_CK1_10" localSheetId="0" hidden="1">'[16]Table d''accoutumance'!#REF!</definedName>
    <definedName name="__123Graph_CK1_10" hidden="1">'[16]Table d''accoutumance'!#REF!</definedName>
    <definedName name="__123Graph_CK1_15" localSheetId="0" hidden="1">'[16]Table d''accoutumance'!#REF!</definedName>
    <definedName name="__123Graph_CK1_15" hidden="1">'[16]Table d''accoutumance'!#REF!</definedName>
    <definedName name="__123Graph_CK1_17" localSheetId="0" hidden="1">'[16]Table d''accoutumance'!#REF!</definedName>
    <definedName name="__123Graph_CK1_17" hidden="1">'[16]Table d''accoutumance'!#REF!</definedName>
    <definedName name="__123Graph_CKCIMT" localSheetId="0" hidden="1">'[16]Table d''accoutumance'!#REF!</definedName>
    <definedName name="__123Graph_CKCIMT" hidden="1">'[16]Table d''accoutumance'!#REF!</definedName>
    <definedName name="__123Graph_D" localSheetId="0" hidden="1">'[17]Loans out'!#REF!</definedName>
    <definedName name="__123Graph_D" hidden="1">'[17]Loans out'!#REF!</definedName>
    <definedName name="__123Graph_DK_01_02" localSheetId="0" hidden="1">'[16]Table d''accoutumance'!#REF!</definedName>
    <definedName name="__123Graph_DK_01_02" hidden="1">'[16]Table d''accoutumance'!#REF!</definedName>
    <definedName name="__123Graph_DK1_10" localSheetId="0" hidden="1">'[16]Table d''accoutumance'!#REF!</definedName>
    <definedName name="__123Graph_DK1_10" hidden="1">'[16]Table d''accoutumance'!#REF!</definedName>
    <definedName name="__123Graph_DK1_15" localSheetId="0" hidden="1">'[16]Table d''accoutumance'!#REF!</definedName>
    <definedName name="__123Graph_DK1_15" hidden="1">'[16]Table d''accoutumance'!#REF!</definedName>
    <definedName name="__123Graph_DK1_17" localSheetId="0" hidden="1">'[16]Table d''accoutumance'!#REF!</definedName>
    <definedName name="__123Graph_DK1_17" hidden="1">'[16]Table d''accoutumance'!#REF!</definedName>
    <definedName name="__123Graph_DKCIMT" localSheetId="0" hidden="1">'[16]Table d''accoutumance'!#REF!</definedName>
    <definedName name="__123Graph_DKCIMT" hidden="1">'[16]Table d''accoutumance'!#REF!</definedName>
    <definedName name="__123Graph_E" localSheetId="0" hidden="1">'[17]Loans out'!#REF!</definedName>
    <definedName name="__123Graph_E" hidden="1">'[17]Loans out'!#REF!</definedName>
    <definedName name="__123Graph_EK1_10" localSheetId="0" hidden="1">'[16]Table d''accoutumance'!#REF!</definedName>
    <definedName name="__123Graph_EK1_10" hidden="1">'[16]Table d''accoutumance'!#REF!</definedName>
    <definedName name="__123Graph_EK1_15" localSheetId="0" hidden="1">'[16]Table d''accoutumance'!#REF!</definedName>
    <definedName name="__123Graph_EK1_15" hidden="1">'[16]Table d''accoutumance'!#REF!</definedName>
    <definedName name="__123Graph_EK1_17" localSheetId="0" hidden="1">'[16]Table d''accoutumance'!#REF!</definedName>
    <definedName name="__123Graph_EK1_17" hidden="1">'[16]Table d''accoutumance'!#REF!</definedName>
    <definedName name="__123Graph_EKCIMT" localSheetId="0" hidden="1">'[16]Table d''accoutumance'!#REF!</definedName>
    <definedName name="__123Graph_EKCIMT" hidden="1">'[16]Table d''accoutumance'!#REF!</definedName>
    <definedName name="__123Graph_FK1_10" localSheetId="0" hidden="1">'[16]Table d''accoutumance'!#REF!</definedName>
    <definedName name="__123Graph_FK1_10" hidden="1">'[16]Table d''accoutumance'!#REF!</definedName>
    <definedName name="__123Graph_FK1_15" localSheetId="0" hidden="1">'[16]Table d''accoutumance'!#REF!</definedName>
    <definedName name="__123Graph_FK1_15" hidden="1">'[16]Table d''accoutumance'!#REF!</definedName>
    <definedName name="__123Graph_FK1_17" localSheetId="0" hidden="1">'[16]Table d''accoutumance'!#REF!</definedName>
    <definedName name="__123Graph_FK1_17" hidden="1">'[16]Table d''accoutumance'!#REF!</definedName>
    <definedName name="__123Graph_FKCIMT" localSheetId="0" hidden="1">'[16]Table d''accoutumance'!#REF!</definedName>
    <definedName name="__123Graph_FKCIMT" hidden="1">'[16]Table d''accoutumance'!#REF!</definedName>
    <definedName name="__1Excel_BuiltIn_Database_1">"$#ССЫЛ!.$#ССЫЛ!$#ССЫЛ!"</definedName>
    <definedName name="__1Без_имени" localSheetId="0">#REF!</definedName>
    <definedName name="__1Без_имени">#REF!</definedName>
    <definedName name="__4Без_имени" localSheetId="0">#REF!</definedName>
    <definedName name="__4Без_имени">#REF!</definedName>
    <definedName name="__B270000" localSheetId="0">#REF!</definedName>
    <definedName name="__B270000">#REF!</definedName>
    <definedName name="__B650000" localSheetId="0">#REF!</definedName>
    <definedName name="__B650000">#REF!</definedName>
    <definedName name="__DAT1" localSheetId="0">'[18]ЦХЛ 2004'!#REF!</definedName>
    <definedName name="__DAT1">'[18]ЦХЛ 2004'!#REF!</definedName>
    <definedName name="__DAT10" localSheetId="0">#REF!</definedName>
    <definedName name="__DAT10">#REF!</definedName>
    <definedName name="__DAT11" localSheetId="0">#REF!</definedName>
    <definedName name="__DAT11">#REF!</definedName>
    <definedName name="__DAT2" localSheetId="0">'[18]ЦХЛ 2004'!#REF!</definedName>
    <definedName name="__DAT2">'[18]ЦХЛ 2004'!#REF!</definedName>
    <definedName name="__DAT3" localSheetId="0">'[18]ЦХЛ 2004'!#REF!</definedName>
    <definedName name="__DAT3">'[18]ЦХЛ 2004'!#REF!</definedName>
    <definedName name="__DAT4" localSheetId="0">'[18]ЦХЛ 2004'!#REF!</definedName>
    <definedName name="__DAT4">'[18]ЦХЛ 2004'!#REF!</definedName>
    <definedName name="__DAT5" localSheetId="0">'[18]ЦХЛ 2004'!#REF!</definedName>
    <definedName name="__DAT5">'[18]ЦХЛ 2004'!#REF!</definedName>
    <definedName name="__DAT6" localSheetId="0">#REF!</definedName>
    <definedName name="__DAT6">#REF!</definedName>
    <definedName name="__DAT7" localSheetId="0">#REF!</definedName>
    <definedName name="__DAT7">#REF!</definedName>
    <definedName name="__DAT7_34">#N/A</definedName>
    <definedName name="__DAT7_6">#N/A</definedName>
    <definedName name="__DAT8" localSheetId="0">#REF!</definedName>
    <definedName name="__DAT8">#REF!</definedName>
    <definedName name="__DAT9" localSheetId="0">#REF!</definedName>
    <definedName name="__DAT9">#REF!</definedName>
    <definedName name="__DIF01">#REF!</definedName>
    <definedName name="__dol98_34">#N/A</definedName>
    <definedName name="__dol98_6">#N/A</definedName>
    <definedName name="__dol99_34">#N/A</definedName>
    <definedName name="__dol99_6">#N/A</definedName>
    <definedName name="__lp280202" localSheetId="0">#REF!</definedName>
    <definedName name="__lp280202">#REF!</definedName>
    <definedName name="__mm1" localSheetId="0">[19]ПРОГНОЗ_1!#REF!</definedName>
    <definedName name="__mm1">[19]ПРОГНОЗ_1!#REF!</definedName>
    <definedName name="__Out1">#REF!</definedName>
    <definedName name="__Out1_34">"$#ССЫЛ!.$#ССЫЛ!$#ССЫЛ!"</definedName>
    <definedName name="__Out1_6">"$#ССЫЛ!.$#ССЫЛ!$#ССЫЛ!"</definedName>
    <definedName name="__pz1">#REF!</definedName>
    <definedName name="__pz1_34">"$#ССЫЛ!.$#ССЫЛ!$#ССЫЛ!"</definedName>
    <definedName name="__pz1_6">"$#ССЫЛ!.$#ССЫЛ!$#ССЫЛ!"</definedName>
    <definedName name="__pz2">#REF!</definedName>
    <definedName name="__pz2_34">"$#ССЫЛ!.$#ССЫЛ!$#ССЫЛ!"</definedName>
    <definedName name="__pz2_6">"$#ССЫЛ!.$#ССЫЛ!$#ССЫЛ!"</definedName>
    <definedName name="__pz3">#REF!</definedName>
    <definedName name="__pz3_34">"$#ССЫЛ!.$#ССЫЛ!$#ССЫЛ!"</definedName>
    <definedName name="__pz3_6">"$#ССЫЛ!.$#ССЫЛ!$#ССЫЛ!"</definedName>
    <definedName name="__pz4">#REF!</definedName>
    <definedName name="__pz4_34">"$#ССЫЛ!.$#ССЫЛ!$#ССЫЛ!"</definedName>
    <definedName name="__pz4_6">"$#ССЫЛ!.$#ССЫЛ!$#ССЫЛ!"</definedName>
    <definedName name="__pz5">#REF!</definedName>
    <definedName name="__pz5_34">"$#ССЫЛ!.$#ССЫЛ!$#ССЫЛ!"</definedName>
    <definedName name="__pz5_6">"$#ССЫЛ!.$#ССЫЛ!$#ССЫЛ!"</definedName>
    <definedName name="__Qtr4">[20]Cover!$B$10</definedName>
    <definedName name="__r">#N/A</definedName>
    <definedName name="__SP1" localSheetId="0">[15]FES!#REF!</definedName>
    <definedName name="__SP1">[15]FES!#REF!</definedName>
    <definedName name="__SP10" localSheetId="0">[15]FES!#REF!</definedName>
    <definedName name="__SP10">[15]FES!#REF!</definedName>
    <definedName name="__SP11" localSheetId="0">[15]FES!#REF!</definedName>
    <definedName name="__SP11">[15]FES!#REF!</definedName>
    <definedName name="__SP12" localSheetId="0">[15]FES!#REF!</definedName>
    <definedName name="__SP12">[15]FES!#REF!</definedName>
    <definedName name="__SP13" localSheetId="0">[15]FES!#REF!</definedName>
    <definedName name="__SP13">[15]FES!#REF!</definedName>
    <definedName name="__SP14" localSheetId="0">[15]FES!#REF!</definedName>
    <definedName name="__SP14">[15]FES!#REF!</definedName>
    <definedName name="__SP15" localSheetId="0">[15]FES!#REF!</definedName>
    <definedName name="__SP15">[15]FES!#REF!</definedName>
    <definedName name="__SP16" localSheetId="0">[15]FES!#REF!</definedName>
    <definedName name="__SP16">[15]FES!#REF!</definedName>
    <definedName name="__SP17" localSheetId="0">[15]FES!#REF!</definedName>
    <definedName name="__SP17">[15]FES!#REF!</definedName>
    <definedName name="__SP18" localSheetId="0">[15]FES!#REF!</definedName>
    <definedName name="__SP18">[15]FES!#REF!</definedName>
    <definedName name="__sp186" localSheetId="0">[13]FES!#REF!</definedName>
    <definedName name="__sp186">[13]FES!#REF!</definedName>
    <definedName name="__SP19" localSheetId="0">[15]FES!#REF!</definedName>
    <definedName name="__SP19">[15]FES!#REF!</definedName>
    <definedName name="__SP2" localSheetId="0">[15]FES!#REF!</definedName>
    <definedName name="__SP2">[15]FES!#REF!</definedName>
    <definedName name="__SP20" localSheetId="0">[15]FES!#REF!</definedName>
    <definedName name="__SP20">[15]FES!#REF!</definedName>
    <definedName name="__SP3" localSheetId="0">[15]FES!#REF!</definedName>
    <definedName name="__SP3">[15]FES!#REF!</definedName>
    <definedName name="__SP4" localSheetId="0">[15]FES!#REF!</definedName>
    <definedName name="__SP4">[15]FES!#REF!</definedName>
    <definedName name="__SP5" localSheetId="0">[15]FES!#REF!</definedName>
    <definedName name="__SP5">[15]FES!#REF!</definedName>
    <definedName name="__SP7" localSheetId="0">[15]FES!#REF!</definedName>
    <definedName name="__SP7">[15]FES!#REF!</definedName>
    <definedName name="__SP8" localSheetId="0">[15]FES!#REF!</definedName>
    <definedName name="__SP8">[15]FES!#REF!</definedName>
    <definedName name="__SP9" localSheetId="0">[15]FES!#REF!</definedName>
    <definedName name="__SP9">[15]FES!#REF!</definedName>
    <definedName name="__US1" localSheetId="0">#REF!</definedName>
    <definedName name="__US1">#REF!</definedName>
    <definedName name="_0B_upgrade1">#REF!</definedName>
    <definedName name="_1" localSheetId="0">#REF!</definedName>
    <definedName name="_1">#REF!</definedName>
    <definedName name="_10" localSheetId="0">#REF!</definedName>
    <definedName name="_10">#REF!</definedName>
    <definedName name="_10_23">"$#ССЫЛ!.$A$1:$G$49"</definedName>
    <definedName name="_10_34">"$#ССЫЛ!.$#ССЫЛ!$#ССЫЛ!"</definedName>
    <definedName name="_11" localSheetId="0">#REF!</definedName>
    <definedName name="_11">#REF!</definedName>
    <definedName name="_11_23">"$#ССЫЛ!.$A$1:$G$53"</definedName>
    <definedName name="_11_34">"$#ССЫЛ!.$#ССЫЛ!$#ССЫЛ!"</definedName>
    <definedName name="_12">#REF!</definedName>
    <definedName name="_12_23">"$#ССЫЛ!.$A$1:$I$64"</definedName>
    <definedName name="_12_34">"$#ССЫЛ!.$#ССЫЛ!$#ССЫЛ!"</definedName>
    <definedName name="_13">#REF!</definedName>
    <definedName name="_13_23">"$#ССЫЛ!.$A$1:$I$53"</definedName>
    <definedName name="_13_34">"$#ССЫЛ!.$#ССЫЛ!$#ССЫЛ!"</definedName>
    <definedName name="_14">#REF!</definedName>
    <definedName name="_14_23">"$#ССЫЛ!.$A$1:$I$45"</definedName>
    <definedName name="_14_34">"$#ССЫЛ!.$#ССЫЛ!$#ССЫЛ!"</definedName>
    <definedName name="_1995" localSheetId="0">#REF!</definedName>
    <definedName name="_1995">#REF!</definedName>
    <definedName name="_1Excel_BuiltIn_Database_1">"$#ССЫЛ!.$A$3:$B$126"</definedName>
    <definedName name="_1p" localSheetId="0">#REF!</definedName>
    <definedName name="_1p">#REF!</definedName>
    <definedName name="_1Без_имени" localSheetId="0">#REF!</definedName>
    <definedName name="_1Без_имени">#REF!</definedName>
    <definedName name="_2" localSheetId="0">#REF!</definedName>
    <definedName name="_2">#REF!</definedName>
    <definedName name="_2p" localSheetId="0">#REF!</definedName>
    <definedName name="_2p">#REF!</definedName>
    <definedName name="_2Без_имени">#REF!</definedName>
    <definedName name="_3" localSheetId="0">#REF!</definedName>
    <definedName name="_3">#REF!</definedName>
    <definedName name="_3Без_имени" localSheetId="0">#REF!</definedName>
    <definedName name="_3Без_имени">#REF!</definedName>
    <definedName name="_4" localSheetId="0">#REF!</definedName>
    <definedName name="_4">#REF!</definedName>
    <definedName name="_4A">#REF!</definedName>
    <definedName name="_4A_23">"$#ССЫЛ!.$A$1:$K$49"</definedName>
    <definedName name="_4A_34">"$#ССЫЛ!.$#ССЫЛ!$#ССЫЛ!"</definedName>
    <definedName name="_4B">#REF!</definedName>
    <definedName name="_4B_23">"$#ССЫЛ!.$A$72:$K$126"</definedName>
    <definedName name="_4B_34">"$#ССЫЛ!.$#ССЫЛ!$#ССЫЛ!"</definedName>
    <definedName name="_4Без_имени" localSheetId="0">#REF!</definedName>
    <definedName name="_4Без_имени">#REF!</definedName>
    <definedName name="_5" localSheetId="0">#REF!</definedName>
    <definedName name="_5">#REF!</definedName>
    <definedName name="_6" localSheetId="0">#REF!</definedName>
    <definedName name="_6">#REF!</definedName>
    <definedName name="_6_23">"$#ССЫЛ!.$A$1:$I$85"</definedName>
    <definedName name="_6_34">"$#ССЫЛ!.$#ССЫЛ!$#ССЫЛ!"</definedName>
    <definedName name="_7" localSheetId="0">#REF!</definedName>
    <definedName name="_7">#REF!</definedName>
    <definedName name="_8">#REF!</definedName>
    <definedName name="_8_23">"$#ССЫЛ!.$A$1:$H$46"</definedName>
    <definedName name="_8_34">"$#ССЫЛ!.$#ССЫЛ!$#ССЫЛ!"</definedName>
    <definedName name="_9">#REF!</definedName>
    <definedName name="_9_23">"$#ССЫЛ!.$A$1:$G$56"</definedName>
    <definedName name="_9_34">"$#ССЫЛ!.$#ССЫЛ!$#ССЫЛ!"</definedName>
    <definedName name="_94">[3]G90BAOP1!#REF!</definedName>
    <definedName name="_94_P">[3]G90BAOP1!#REF!</definedName>
    <definedName name="_95">[3]G90BAOP1!#REF!</definedName>
    <definedName name="_95_P">[3]G90BAOP1!#REF!</definedName>
    <definedName name="_a" localSheetId="0">#REF!</definedName>
    <definedName name="_a">#REF!</definedName>
    <definedName name="_a_13" localSheetId="0">#REF!</definedName>
    <definedName name="_a_13">#REF!</definedName>
    <definedName name="_a_16" localSheetId="0">#REF!</definedName>
    <definedName name="_a_16">#REF!</definedName>
    <definedName name="_a_18" localSheetId="0">#REF!</definedName>
    <definedName name="_a_18">#REF!</definedName>
    <definedName name="_A123456" localSheetId="0">#REF!</definedName>
    <definedName name="_A123456">#REF!</definedName>
    <definedName name="_A3">#REF!</definedName>
    <definedName name="_A90856" localSheetId="0">#REF!</definedName>
    <definedName name="_A90856">#REF!</definedName>
    <definedName name="_A99999" localSheetId="0">#REF!</definedName>
    <definedName name="_A99999">#REF!</definedName>
    <definedName name="_A999999" localSheetId="0">#REF!</definedName>
    <definedName name="_A999999">#REF!</definedName>
    <definedName name="_acc21">#REF!</definedName>
    <definedName name="_acc24">[21]account!$C$2:$D$13</definedName>
    <definedName name="_acc26">#REF!</definedName>
    <definedName name="_acc29">#REF!</definedName>
    <definedName name="_B270000" localSheetId="0">#REF!</definedName>
    <definedName name="_B270000">#REF!</definedName>
    <definedName name="_B650000" localSheetId="0">#REF!</definedName>
    <definedName name="_B650000">#REF!</definedName>
    <definedName name="_B66000" localSheetId="0">#REF!</definedName>
    <definedName name="_B66000">#REF!</definedName>
    <definedName name="_B80000" localSheetId="0">#REF!</definedName>
    <definedName name="_B80000">#REF!</definedName>
    <definedName name="_companies_list">[22]Dictionaries!$A$2:$A$20</definedName>
    <definedName name="_company_name">[23]Содержание!$D$7</definedName>
    <definedName name="_DAT1" localSheetId="0">'[14]ЦХЛ 2004'!#REF!</definedName>
    <definedName name="_DAT1">'[14]ЦХЛ 2004'!#REF!</definedName>
    <definedName name="_DAT10" localSheetId="0">#REF!</definedName>
    <definedName name="_DAT10">#REF!</definedName>
    <definedName name="_DAT11" localSheetId="0">#REF!</definedName>
    <definedName name="_DAT11">#REF!</definedName>
    <definedName name="_DAT12" localSheetId="0">#REF!</definedName>
    <definedName name="_DAT12">#REF!</definedName>
    <definedName name="_DAT13" localSheetId="0">#REF!</definedName>
    <definedName name="_DAT13">#REF!</definedName>
    <definedName name="_DAT14" localSheetId="0">#REF!</definedName>
    <definedName name="_DAT14">#REF!</definedName>
    <definedName name="_DAT15" localSheetId="0">#REF!</definedName>
    <definedName name="_DAT15">#REF!</definedName>
    <definedName name="_DAT16" localSheetId="0">#REF!</definedName>
    <definedName name="_DAT16">#REF!</definedName>
    <definedName name="_DAT17" localSheetId="0">#REF!</definedName>
    <definedName name="_DAT17">#REF!</definedName>
    <definedName name="_DAT18" localSheetId="0">#REF!</definedName>
    <definedName name="_DAT18">#REF!</definedName>
    <definedName name="_DAT19" localSheetId="0">#REF!</definedName>
    <definedName name="_DAT19">#REF!</definedName>
    <definedName name="_DAT2" localSheetId="0">'[14]ЦХЛ 2004'!#REF!</definedName>
    <definedName name="_DAT2">'[14]ЦХЛ 2004'!#REF!</definedName>
    <definedName name="_DAT20" localSheetId="0">#REF!</definedName>
    <definedName name="_DAT20">#REF!</definedName>
    <definedName name="_DAT3" localSheetId="0">'[14]ЦХЛ 2004'!#REF!</definedName>
    <definedName name="_DAT3">'[14]ЦХЛ 2004'!#REF!</definedName>
    <definedName name="_DAT4" localSheetId="0">'[14]ЦХЛ 2004'!#REF!</definedName>
    <definedName name="_DAT4">'[14]ЦХЛ 2004'!#REF!</definedName>
    <definedName name="_DAT5" localSheetId="0">'[14]ЦХЛ 2004'!#REF!</definedName>
    <definedName name="_DAT5">'[14]ЦХЛ 2004'!#REF!</definedName>
    <definedName name="_DAT6" localSheetId="0">#REF!</definedName>
    <definedName name="_DAT6">#REF!</definedName>
    <definedName name="_DAT7" localSheetId="0">#REF!</definedName>
    <definedName name="_DAT7">#REF!</definedName>
    <definedName name="_DAT7_34">#N/A</definedName>
    <definedName name="_DAT8" localSheetId="0">#REF!</definedName>
    <definedName name="_DAT8">#REF!</definedName>
    <definedName name="_DAT9" localSheetId="0">#REF!</definedName>
    <definedName name="_DAT9">#REF!</definedName>
    <definedName name="_def1999" localSheetId="0">'[24]1999-veca'!#REF!</definedName>
    <definedName name="_def1999">'[24]1999-veca'!#REF!</definedName>
    <definedName name="_def2000г" localSheetId="0">#REF!</definedName>
    <definedName name="_def2000г">#REF!</definedName>
    <definedName name="_def2001г" localSheetId="0">#REF!</definedName>
    <definedName name="_def2001г">#REF!</definedName>
    <definedName name="_def2002г" localSheetId="0">#REF!</definedName>
    <definedName name="_def2002г">#REF!</definedName>
    <definedName name="_DIF01">#REF!</definedName>
    <definedName name="_dol98_34">#N/A</definedName>
    <definedName name="_dol99_34">#N/A</definedName>
    <definedName name="_Fill" localSheetId="0" hidden="1">'[16]Table d''accoutumance'!#REF!</definedName>
    <definedName name="_Fill" hidden="1">'[16]Table d''accoutumance'!#REF!</definedName>
    <definedName name="_ftn1_2">NA()</definedName>
    <definedName name="_ftn1_2_12">NA()</definedName>
    <definedName name="_ftn1_32">NA()</definedName>
    <definedName name="_ftn1_32_12">NA()</definedName>
    <definedName name="_ftn2_2">NA()</definedName>
    <definedName name="_ftn2_2_12">NA()</definedName>
    <definedName name="_ftn2_32">NA()</definedName>
    <definedName name="_ftn2_32_12">NA()</definedName>
    <definedName name="_ftnref1_2">NA()</definedName>
    <definedName name="_ftnref1_2_12">NA()</definedName>
    <definedName name="_ftnref1_32">NA()</definedName>
    <definedName name="_ftnref1_32_12">NA()</definedName>
    <definedName name="_ftnref2_2">NA()</definedName>
    <definedName name="_ftnref2_2_12">NA()</definedName>
    <definedName name="_ftnref2_32">NA()</definedName>
    <definedName name="_ftnref2_32_12">NA()</definedName>
    <definedName name="_H75454" localSheetId="0">#REF!</definedName>
    <definedName name="_H75454">#REF!</definedName>
    <definedName name="_inf2000" localSheetId="0">#REF!</definedName>
    <definedName name="_inf2000">#REF!</definedName>
    <definedName name="_inf2001" localSheetId="0">#REF!</definedName>
    <definedName name="_inf2001">#REF!</definedName>
    <definedName name="_inf2002" localSheetId="0">#REF!</definedName>
    <definedName name="_inf2002">#REF!</definedName>
    <definedName name="_inf2003" localSheetId="0">#REF!</definedName>
    <definedName name="_inf2003">#REF!</definedName>
    <definedName name="_inf2004" localSheetId="0">#REF!</definedName>
    <definedName name="_inf2004">#REF!</definedName>
    <definedName name="_inf2005" localSheetId="0">#REF!</definedName>
    <definedName name="_inf2005">#REF!</definedName>
    <definedName name="_inf2006" localSheetId="0">#REF!</definedName>
    <definedName name="_inf2006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infl.99" localSheetId="0">'[24]1999-veca'!#REF!</definedName>
    <definedName name="_infl.99">'[24]1999-veca'!#REF!</definedName>
    <definedName name="_Key1" localSheetId="0" hidden="1">#REF!</definedName>
    <definedName name="_Key1" hidden="1">#REF!</definedName>
    <definedName name="_LOGO">#N/A</definedName>
    <definedName name="_LOGO_C">#N/A</definedName>
    <definedName name="_LOGO_T">#N/A</definedName>
    <definedName name="_lp280202" localSheetId="0">#REF!</definedName>
    <definedName name="_lp280202">#REF!</definedName>
    <definedName name="_m" localSheetId="0">#REF!</definedName>
    <definedName name="_m">#REF!</definedName>
    <definedName name="_m_13" localSheetId="0">#REF!</definedName>
    <definedName name="_m_13">#REF!</definedName>
    <definedName name="_m_16" localSheetId="0">#REF!</definedName>
    <definedName name="_m_16">#REF!</definedName>
    <definedName name="_m_18" localSheetId="0">#REF!</definedName>
    <definedName name="_m_18">#REF!</definedName>
    <definedName name="_m_list">[25]Dictionaries!$B$2:$B$13</definedName>
    <definedName name="_ML2" localSheetId="0">[26]Base_point!#REF!</definedName>
    <definedName name="_ML2">[26]Base_point!#REF!</definedName>
    <definedName name="_mm1" localSheetId="0">[27]ПРОГНОЗ_1!#REF!</definedName>
    <definedName name="_mm1">[27]ПРОГНОЗ_1!#REF!</definedName>
    <definedName name="_n" localSheetId="0">#REF!</definedName>
    <definedName name="_n">#REF!</definedName>
    <definedName name="_n_13" localSheetId="0">#REF!</definedName>
    <definedName name="_n_13">#REF!</definedName>
    <definedName name="_n_16" localSheetId="0">#REF!</definedName>
    <definedName name="_n_16">#REF!</definedName>
    <definedName name="_n_18" localSheetId="0">#REF!</definedName>
    <definedName name="_n_18">#REF!</definedName>
    <definedName name="_Nom1" localSheetId="0">'[28]Saisie obligatoire'!#REF!</definedName>
    <definedName name="_Nom1">'[28]Saisie obligatoire'!#REF!</definedName>
    <definedName name="_Nom10" localSheetId="0">'[28]Saisie obligatoire'!#REF!</definedName>
    <definedName name="_Nom10">'[28]Saisie obligatoire'!#REF!</definedName>
    <definedName name="_Nom11" localSheetId="0">'[28]Saisie obligatoire'!#REF!</definedName>
    <definedName name="_Nom11">'[28]Saisie obligatoire'!#REF!</definedName>
    <definedName name="_Nom12" localSheetId="0">'[28]Saisie obligatoire'!#REF!</definedName>
    <definedName name="_Nom12">'[28]Saisie obligatoire'!#REF!</definedName>
    <definedName name="_Nom13" localSheetId="0">'[28]Saisie obligatoire'!#REF!</definedName>
    <definedName name="_Nom13">'[28]Saisie obligatoire'!#REF!</definedName>
    <definedName name="_Nom14" localSheetId="0">'[28]Saisie obligatoire'!#REF!</definedName>
    <definedName name="_Nom14">'[28]Saisie obligatoire'!#REF!</definedName>
    <definedName name="_Nom2" localSheetId="0">'[28]Saisie obligatoire'!#REF!</definedName>
    <definedName name="_Nom2">'[28]Saisie obligatoire'!#REF!</definedName>
    <definedName name="_Nom3" localSheetId="0">'[28]Saisie obligatoire'!#REF!</definedName>
    <definedName name="_Nom3">'[28]Saisie obligatoire'!#REF!</definedName>
    <definedName name="_Nom4" localSheetId="0">'[28]Saisie obligatoire'!#REF!</definedName>
    <definedName name="_Nom4">'[28]Saisie obligatoire'!#REF!</definedName>
    <definedName name="_Nom5" localSheetId="0">'[28]Saisie obligatoire'!#REF!</definedName>
    <definedName name="_Nom5">'[28]Saisie obligatoire'!#REF!</definedName>
    <definedName name="_Nom6" localSheetId="0">'[28]Saisie obligatoire'!#REF!</definedName>
    <definedName name="_Nom6">'[28]Saisie obligatoire'!#REF!</definedName>
    <definedName name="_Nom7" localSheetId="0">'[28]Saisie obligatoire'!#REF!</definedName>
    <definedName name="_Nom7">'[28]Saisie obligatoire'!#REF!</definedName>
    <definedName name="_Nom8" localSheetId="0">'[28]Saisie obligatoire'!#REF!</definedName>
    <definedName name="_Nom8">'[28]Saisie obligatoire'!#REF!</definedName>
    <definedName name="_Nom9" localSheetId="0">'[28]Saisie obligatoire'!#REF!</definedName>
    <definedName name="_Nom9">'[28]Saisie obligatoire'!#REF!</definedName>
    <definedName name="_o" localSheetId="0">#REF!</definedName>
    <definedName name="_o">#REF!</definedName>
    <definedName name="_o_13" localSheetId="0">#REF!</definedName>
    <definedName name="_o_13">#REF!</definedName>
    <definedName name="_o_16" localSheetId="0">#REF!</definedName>
    <definedName name="_o_16">#REF!</definedName>
    <definedName name="_o_18" localSheetId="0">#REF!</definedName>
    <definedName name="_o_18">#REF!</definedName>
    <definedName name="_Order1" hidden="1">255</definedName>
    <definedName name="_Order2" hidden="1">0</definedName>
    <definedName name="_Out1">#REF!</definedName>
    <definedName name="_Out1_34">"$#ССЫЛ!.$#ССЫЛ!$#ССЫЛ!"</definedName>
    <definedName name="_period">[29]Содержание!$D$4</definedName>
    <definedName name="_pg2">[30]pitch!#REF!</definedName>
    <definedName name="_pz1">#REF!</definedName>
    <definedName name="_pz1_34">"$#ССЫЛ!.$#ССЫЛ!$#ССЫЛ!"</definedName>
    <definedName name="_pz2">#REF!</definedName>
    <definedName name="_pz2_34">"$#ССЫЛ!.$#ССЫЛ!$#ССЫЛ!"</definedName>
    <definedName name="_pz3">#REF!</definedName>
    <definedName name="_pz3_34">"$#ССЫЛ!.$#ССЫЛ!$#ССЫЛ!"</definedName>
    <definedName name="_pz4">#REF!</definedName>
    <definedName name="_pz4_34">"$#ССЫЛ!.$#ССЫЛ!$#ССЫЛ!"</definedName>
    <definedName name="_pz5">#REF!</definedName>
    <definedName name="_pz5_34">"$#ССЫЛ!.$#ССЫЛ!$#ССЫЛ!"</definedName>
    <definedName name="_q_list" localSheetId="0">#REF!</definedName>
    <definedName name="_q_list">#REF!</definedName>
    <definedName name="_Qtr4">[20]Cover!$B$10</definedName>
    <definedName name="_r">#N/A</definedName>
    <definedName name="_Regression_Int" hidden="1">1</definedName>
    <definedName name="_RSE2" localSheetId="0">#REF!</definedName>
    <definedName name="_RSE2">#REF!</definedName>
    <definedName name="_RSE3">'[31]CMA TOD'!$K$125</definedName>
    <definedName name="_Sort" localSheetId="0" hidden="1">#REF!</definedName>
    <definedName name="_Sort" hidden="1">#REF!</definedName>
    <definedName name="_SP1" localSheetId="0">[32]FES!#REF!</definedName>
    <definedName name="_SP1">[32]FES!#REF!</definedName>
    <definedName name="_SP10" localSheetId="0">[32]FES!#REF!</definedName>
    <definedName name="_SP10">[32]FES!#REF!</definedName>
    <definedName name="_SP11" localSheetId="0">[32]FES!#REF!</definedName>
    <definedName name="_SP11">[32]FES!#REF!</definedName>
    <definedName name="_SP12" localSheetId="0">[32]FES!#REF!</definedName>
    <definedName name="_SP12">[32]FES!#REF!</definedName>
    <definedName name="_SP13" localSheetId="0">[32]FES!#REF!</definedName>
    <definedName name="_SP13">[32]FES!#REF!</definedName>
    <definedName name="_SP14" localSheetId="0">[32]FES!#REF!</definedName>
    <definedName name="_SP14">[32]FES!#REF!</definedName>
    <definedName name="_SP15" localSheetId="0">[32]FES!#REF!</definedName>
    <definedName name="_SP15">[32]FES!#REF!</definedName>
    <definedName name="_SP16" localSheetId="0">[32]FES!#REF!</definedName>
    <definedName name="_SP16">[32]FES!#REF!</definedName>
    <definedName name="_SP17" localSheetId="0">[32]FES!#REF!</definedName>
    <definedName name="_SP17">[32]FES!#REF!</definedName>
    <definedName name="_SP18" localSheetId="0">[32]FES!#REF!</definedName>
    <definedName name="_SP18">[32]FES!#REF!</definedName>
    <definedName name="_sp186" localSheetId="0">[13]FES!#REF!</definedName>
    <definedName name="_sp186">[13]FES!#REF!</definedName>
    <definedName name="_SP19" localSheetId="0">[32]FES!#REF!</definedName>
    <definedName name="_SP19">[32]FES!#REF!</definedName>
    <definedName name="_SP2" localSheetId="0">[32]FES!#REF!</definedName>
    <definedName name="_SP2">[32]FES!#REF!</definedName>
    <definedName name="_SP20" localSheetId="0">[32]FES!#REF!</definedName>
    <definedName name="_SP20">[32]FES!#REF!</definedName>
    <definedName name="_SP3" localSheetId="0">[32]FES!#REF!</definedName>
    <definedName name="_SP3">[32]FES!#REF!</definedName>
    <definedName name="_SP4" localSheetId="0">[32]FES!#REF!</definedName>
    <definedName name="_SP4">[32]FES!#REF!</definedName>
    <definedName name="_SP5" localSheetId="0">[32]FES!#REF!</definedName>
    <definedName name="_SP5">[32]FES!#REF!</definedName>
    <definedName name="_SP7" localSheetId="0">[32]FES!#REF!</definedName>
    <definedName name="_SP7">[32]FES!#REF!</definedName>
    <definedName name="_SP8" localSheetId="0">[32]FES!#REF!</definedName>
    <definedName name="_SP8">[32]FES!#REF!</definedName>
    <definedName name="_SP9" localSheetId="0">[32]FES!#REF!</definedName>
    <definedName name="_SP9">[32]FES!#REF!</definedName>
    <definedName name="_Table2_Out" hidden="1">#REF!</definedName>
    <definedName name="_Toc41742448_12">NA()</definedName>
    <definedName name="_Toc41742448_17">NA()</definedName>
    <definedName name="_Toc41742448_17_12">NA()</definedName>
    <definedName name="_Toc41742448_23">NA()</definedName>
    <definedName name="_Toc41742448_34">#N/A</definedName>
    <definedName name="_US1" localSheetId="0">#REF!</definedName>
    <definedName name="_US1">#REF!</definedName>
    <definedName name="_y_list">[22]Dictionaries!$D$2:$D$5</definedName>
    <definedName name="_year">[29]Содержание!$D$5</definedName>
    <definedName name="_д3">#REF!</definedName>
    <definedName name="_привет3" localSheetId="0">#REF!</definedName>
    <definedName name="_привет3">#REF!</definedName>
    <definedName name="_xlnm._FilterDatabase" hidden="1">#REF!</definedName>
    <definedName name="_ээ">#REF!</definedName>
    <definedName name="_юю">#REF!</definedName>
    <definedName name="_явп">#REF!</definedName>
    <definedName name="A">[33]!a</definedName>
    <definedName name="a04t" localSheetId="0">#REF!</definedName>
    <definedName name="a04t">#REF!</definedName>
    <definedName name="A1234563" localSheetId="0">#REF!</definedName>
    <definedName name="A1234563">#REF!</definedName>
    <definedName name="A1234567" localSheetId="0">#REF!</definedName>
    <definedName name="A1234567">#REF!</definedName>
    <definedName name="A1a" localSheetId="0">#REF!</definedName>
    <definedName name="A1a">#REF!</definedName>
    <definedName name="A1b" localSheetId="0">#REF!</definedName>
    <definedName name="A1b">#REF!</definedName>
    <definedName name="A1c" localSheetId="0">#REF!</definedName>
    <definedName name="A1c">#REF!</definedName>
    <definedName name="A1d" localSheetId="0">#REF!</definedName>
    <definedName name="A1d">#REF!</definedName>
    <definedName name="A99999999" localSheetId="0">#REF!</definedName>
    <definedName name="A99999999">#REF!</definedName>
    <definedName name="AA">#REF!</definedName>
    <definedName name="aaa">#REF!</definedName>
    <definedName name="aaaa" localSheetId="0" hidden="1">{#N/A,#N/A,FALSE,"Сентябрь";#N/A,#N/A,FALSE,"Пояснительная сентябре 99"}</definedName>
    <definedName name="aaaa" hidden="1">{#N/A,#N/A,FALSE,"Сентябрь";#N/A,#N/A,FALSE,"Пояснительная сентябре 99"}</definedName>
    <definedName name="aaaaaaaaaaa">'[34]1.Pgm'!#REF!</definedName>
    <definedName name="abc" localSheetId="0" hidden="1">{#N/A,#N/A,FALSE,"Aging Summary";#N/A,#N/A,FALSE,"Ratio Analysis";#N/A,#N/A,FALSE,"Test 120 Day Accts";#N/A,#N/A,FALSE,"Tickmarks"}</definedName>
    <definedName name="abc" hidden="1">{#N/A,#N/A,FALSE,"Aging Summary";#N/A,#N/A,FALSE,"Ratio Analysis";#N/A,#N/A,FALSE,"Test 120 Day Accts";#N/A,#N/A,FALSE,"Tickmarks"}</definedName>
    <definedName name="Absenteism">[35]Hypothesis_for_budget!$D$11</definedName>
    <definedName name="ACABADOS" localSheetId="0">#REF!</definedName>
    <definedName name="ACABADOS">#REF!</definedName>
    <definedName name="Account_Balance" localSheetId="0">#REF!</definedName>
    <definedName name="Account_Balance">#REF!</definedName>
    <definedName name="AccountNumber" localSheetId="0">#REF!</definedName>
    <definedName name="AccountNumber">#REF!</definedName>
    <definedName name="ACCRT">#REF!</definedName>
    <definedName name="Accrual_Area">'[36]APP. A SCHED. 2'!#REF!</definedName>
    <definedName name="Accrual_Area1">'[37]APP. A SCHED. 2'!#REF!</definedName>
    <definedName name="Acct_Types">#REF!</definedName>
    <definedName name="ACHATS_KG" localSheetId="0">'[38]Base_pt6 RAP'!#REF!</definedName>
    <definedName name="ACHATS_KG">'[38]Base_pt6 RAP'!#REF!</definedName>
    <definedName name="ACII_UTFa" localSheetId="0">#REF!</definedName>
    <definedName name="ACII_UTFa">#REF!</definedName>
    <definedName name="ACIIa" localSheetId="0">#REF!</definedName>
    <definedName name="ACIIa">#REF!</definedName>
    <definedName name="ACIIb" localSheetId="0">#REF!</definedName>
    <definedName name="ACIIb">#REF!</definedName>
    <definedName name="ACIIc" localSheetId="0">#REF!</definedName>
    <definedName name="ACIIc">#REF!</definedName>
    <definedName name="ACIId" localSheetId="0">#REF!</definedName>
    <definedName name="ACIId">#REF!</definedName>
    <definedName name="acquirer">[39]Inputs!$C$9</definedName>
    <definedName name="acquiror">[40]Inputs!$C$6</definedName>
    <definedName name="actual">[41]Adm97!#REF!</definedName>
    <definedName name="actualdp">[42]Adm97!#REF!</definedName>
    <definedName name="adf" localSheetId="0">#REF!</definedName>
    <definedName name="adf">#REF!</definedName>
    <definedName name="ADJ">'[43]chart 1'!#REF!</definedName>
    <definedName name="Affermiss1" localSheetId="0">#REF!</definedName>
    <definedName name="Affermiss1">#REF!</definedName>
    <definedName name="Affermiss10" localSheetId="0">#REF!</definedName>
    <definedName name="Affermiss10">#REF!</definedName>
    <definedName name="Affermiss11" localSheetId="0">#REF!</definedName>
    <definedName name="Affermiss11">#REF!</definedName>
    <definedName name="Affermiss12" localSheetId="0">#REF!</definedName>
    <definedName name="Affermiss12">#REF!</definedName>
    <definedName name="Affermiss13" localSheetId="0">#REF!</definedName>
    <definedName name="Affermiss13">#REF!</definedName>
    <definedName name="Affermiss14" localSheetId="0">#REF!</definedName>
    <definedName name="Affermiss14">#REF!</definedName>
    <definedName name="Affermiss15" localSheetId="0">#REF!</definedName>
    <definedName name="Affermiss15">#REF!</definedName>
    <definedName name="Affermiss2" localSheetId="0">#REF!</definedName>
    <definedName name="Affermiss2">#REF!</definedName>
    <definedName name="Affermiss3" localSheetId="0">#REF!</definedName>
    <definedName name="Affermiss3">#REF!</definedName>
    <definedName name="Affermiss4" localSheetId="0">#REF!</definedName>
    <definedName name="Affermiss4">#REF!</definedName>
    <definedName name="Affermiss5" localSheetId="0">#REF!</definedName>
    <definedName name="Affermiss5">#REF!</definedName>
    <definedName name="Affermiss6" localSheetId="0">#REF!</definedName>
    <definedName name="Affermiss6">#REF!</definedName>
    <definedName name="Affermiss7" localSheetId="0">#REF!</definedName>
    <definedName name="Affermiss7">#REF!</definedName>
    <definedName name="Affermiss8" localSheetId="0">#REF!</definedName>
    <definedName name="Affermiss8">#REF!</definedName>
    <definedName name="Affermiss9" localSheetId="0">#REF!</definedName>
    <definedName name="Affermiss9">#REF!</definedName>
    <definedName name="AffermissFrComm" localSheetId="0">#REF!</definedName>
    <definedName name="AffermissFrComm">#REF!</definedName>
    <definedName name="AffFnInnov" localSheetId="0">#REF!</definedName>
    <definedName name="AffFnInnov">#REF!</definedName>
    <definedName name="AffIntInnov" localSheetId="0">#REF!</definedName>
    <definedName name="AffIntInnov">#REF!</definedName>
    <definedName name="Aging_percent">'[44]Statistics {pbc}'!$A$13:$G$13,'[44]Statistics {pbc}'!$A$22:$G$26</definedName>
    <definedName name="aj" localSheetId="0">#REF!</definedName>
    <definedName name="aj">#REF!</definedName>
    <definedName name="Alabama">'[45]APP. A SCHED. 4'!$A$12:$P$13</definedName>
    <definedName name="AleasProjFrComm" localSheetId="0">#REF!</definedName>
    <definedName name="AleasProjFrComm">#REF!</definedName>
    <definedName name="ALIIa">[46]AL2!$V$273</definedName>
    <definedName name="Alldata">#REF!</definedName>
    <definedName name="Allowance_to_Receivables">'[44]Statistics {pbc}'!$A$2:$G$2,'[44]Statistics {pbc}'!$A$9:$G$9</definedName>
    <definedName name="Allowance_to_Sales">'[44]Statistics {pbc}'!$A$2:$G$2,'[44]Statistics {pbc}'!$A$10:$G$10</definedName>
    <definedName name="AMOUNTS" localSheetId="0">#REF!</definedName>
    <definedName name="AMOUNTS">#REF!</definedName>
    <definedName name="AmpFnInnov" localSheetId="0">#REF!</definedName>
    <definedName name="AmpFnInnov">#REF!</definedName>
    <definedName name="AmpIntInnov" localSheetId="0">#REF!</definedName>
    <definedName name="AmpIntInnov">#REF!</definedName>
    <definedName name="ANLAGE_III">[47]Anlagevermögen!$A$1:$Z$29</definedName>
    <definedName name="annee_de_début">'[48]Renta B4 2'!$B$5</definedName>
    <definedName name="AnnFnInnov" localSheetId="0">#REF!</definedName>
    <definedName name="AnnFnInnov">#REF!</definedName>
    <definedName name="annualr">#REF!</definedName>
    <definedName name="annualr_23">"$#ССЫЛ!.$R$15"</definedName>
    <definedName name="annualr_34">"$#ССЫЛ!.$#ССЫЛ!$#ССЫЛ!"</definedName>
    <definedName name="APL" localSheetId="0" hidden="1">{#N/A,#N/A,FALSE,"Aging Summary";#N/A,#N/A,FALSE,"Ratio Analysis";#N/A,#N/A,FALSE,"Test 120 Day Accts";#N/A,#N/A,FALSE,"Tickmarks"}</definedName>
    <definedName name="APL" hidden="1">{#N/A,#N/A,FALSE,"Aging Summary";#N/A,#N/A,FALSE,"Ratio Analysis";#N/A,#N/A,FALSE,"Test 120 Day Accts";#N/A,#N/A,FALSE,"Tickmarks"}</definedName>
    <definedName name="applicationdate" localSheetId="0">#REF!</definedName>
    <definedName name="applicationdate">#REF!</definedName>
    <definedName name="approvals" localSheetId="0">'[49]AR Signature Page'!#REF!</definedName>
    <definedName name="approvals">'[49]AR Signature Page'!#REF!</definedName>
    <definedName name="aprice">[40]Inputs!$C$17</definedName>
    <definedName name="April" localSheetId="0">#REF!</definedName>
    <definedName name="April">#REF!</definedName>
    <definedName name="ar4block" localSheetId="0">#REF!</definedName>
    <definedName name="ar4block">#REF!</definedName>
    <definedName name="ARA_Threshold" localSheetId="0">#REF!</definedName>
    <definedName name="ARA_Threshold">#REF!</definedName>
    <definedName name="area" localSheetId="0">[50]Вариации!#REF!</definedName>
    <definedName name="area">[50]Вариации!#REF!</definedName>
    <definedName name="ARP_Threshold" localSheetId="0">#REF!</definedName>
    <definedName name="ARP_Threshold">#REF!</definedName>
    <definedName name="ARS">#REF!</definedName>
    <definedName name="as" localSheetId="0">'отчет каз '!as</definedName>
    <definedName name="as">[51]!as</definedName>
    <definedName name="AS2DocOpenMode" hidden="1">"AS2DocumentEdit"</definedName>
    <definedName name="AS2HasNoAutoHeaderFooter" hidden="1">" "</definedName>
    <definedName name="AS2NamedRange" hidden="1">15</definedName>
    <definedName name="AS2ReportLS" hidden="1">1</definedName>
    <definedName name="AS2StaticLS" localSheetId="0" hidden="1">#REF!</definedName>
    <definedName name="AS2StaticLS" hidden="1">#REF!</definedName>
    <definedName name="AS2SyncStepLS" hidden="1">0</definedName>
    <definedName name="AS2TickmarkLS" localSheetId="0" hidden="1">#REF!</definedName>
    <definedName name="AS2TickmarkLS" hidden="1">#REF!</definedName>
    <definedName name="AS2VersionLS" hidden="1">300</definedName>
    <definedName name="asd">#REF!</definedName>
    <definedName name="asda" localSheetId="0">#REF!</definedName>
    <definedName name="asda">#REF!</definedName>
    <definedName name="asdf" localSheetId="0">#REF!</definedName>
    <definedName name="asdf">#REF!</definedName>
    <definedName name="asdfasd" localSheetId="0" hidden="1">{"OCULTAR RESULTADOS",#N/A,FALSE,"CALCULOS"}</definedName>
    <definedName name="asdfasd" hidden="1">{"OCULTAR RESULTADOS",#N/A,FALSE,"CALCULOS"}</definedName>
    <definedName name="asics">[52]ASICS!$A$2:$M$52</definedName>
    <definedName name="assel" localSheetId="0">#REF!</definedName>
    <definedName name="assel">#REF!</definedName>
    <definedName name="ASSTO">#REF!</definedName>
    <definedName name="ATAB" localSheetId="0">[53]Global!#REF!</definedName>
    <definedName name="ATAB">[53]Global!#REF!</definedName>
    <definedName name="atax">[40]Inputs!$C$11</definedName>
    <definedName name="ATPFnInnov" localSheetId="0">#REF!</definedName>
    <definedName name="ATPFnInnov">#REF!</definedName>
    <definedName name="ATPIHMFnInnov" localSheetId="0">#REF!</definedName>
    <definedName name="ATPIHMFnInnov">#REF!</definedName>
    <definedName name="ATPIntInnov" localSheetId="0">#REF!</definedName>
    <definedName name="ATPIntInnov">#REF!</definedName>
    <definedName name="ATR">[54]Conditions!$F$7</definedName>
    <definedName name="aud_month" localSheetId="0">#REF!</definedName>
    <definedName name="aud_month">#REF!</definedName>
    <definedName name="aud_year" localSheetId="0">#REF!</definedName>
    <definedName name="aud_year">#REF!</definedName>
    <definedName name="August" localSheetId="0">#REF!</definedName>
    <definedName name="August">#REF!</definedName>
    <definedName name="AuxFnInnov" localSheetId="0">#REF!</definedName>
    <definedName name="AuxFnInnov">#REF!</definedName>
    <definedName name="AuxIntInnov" localSheetId="0">#REF!</definedName>
    <definedName name="AuxIntInnov">#REF!</definedName>
    <definedName name="avanctcaissier">'[55]AVANCT caissier'!$A:$IV</definedName>
    <definedName name="avanctgarantie" localSheetId="0">#REF!</definedName>
    <definedName name="avanctgarantie">#REF!</definedName>
    <definedName name="avanctprojet" localSheetId="0">#REF!</definedName>
    <definedName name="avanctprojet">#REF!</definedName>
    <definedName name="B" localSheetId="0">'[56]д.7.001'!#REF!</definedName>
    <definedName name="B">'[56]д.7.001'!#REF!</definedName>
    <definedName name="B6500000" localSheetId="0">#REF!</definedName>
    <definedName name="B6500000">#REF!</definedName>
    <definedName name="BA">'[57]1.Pgm'!#REF!</definedName>
    <definedName name="Bal_Sheet" localSheetId="0">#REF!</definedName>
    <definedName name="Bal_Sheet">#REF!</definedName>
    <definedName name="Bal_Sheet1" localSheetId="0">#REF!</definedName>
    <definedName name="Bal_Sheet1">#REF!</definedName>
    <definedName name="BALANCE">#REF!</definedName>
    <definedName name="BALANCE_23">"$#ССЫЛ!.$A$1:$K$57"</definedName>
    <definedName name="BALANCE_34">"$#ССЫЛ!.$#ССЫЛ!$#ССЫЛ!"</definedName>
    <definedName name="Balance_Sheet" localSheetId="0">'[58]Basis BEF'!#REF!</definedName>
    <definedName name="Balance_Sheet">'[58]Basis BEF'!#REF!</definedName>
    <definedName name="balsheet">[59]Base_Case!#REF!</definedName>
    <definedName name="Base" localSheetId="0">#REF!</definedName>
    <definedName name="Base">#REF!</definedName>
    <definedName name="Base_cpt" localSheetId="0">#REF!</definedName>
    <definedName name="Base_cpt">#REF!</definedName>
    <definedName name="Base_Revient" localSheetId="0">#REF!</definedName>
    <definedName name="Base_Revient">#REF!</definedName>
    <definedName name="Base_taux">[60]taux_std!$A$3:$E$112</definedName>
    <definedName name="Base_Valor">'[61]Base_pt6 RAP'!$A$1:$I$1</definedName>
    <definedName name="base1Q">#REF!</definedName>
    <definedName name="base2Q">#REF!</definedName>
    <definedName name="base3Q">#REF!</definedName>
    <definedName name="base4Q">#REF!</definedName>
    <definedName name="BaseEcoInitiale">'[62]Saisie obligatoire'!$F$26</definedName>
    <definedName name="BaseEcoRetenue" localSheetId="0">'[28]Saisie obligatoire'!#REF!</definedName>
    <definedName name="BaseEcoRetenue">'[28]Saisie obligatoire'!#REF!</definedName>
    <definedName name="basept4" localSheetId="0">#REF!</definedName>
    <definedName name="basept4">#REF!</definedName>
    <definedName name="basic_level">'[63]Threshold Table'!$A$6:$C$11</definedName>
    <definedName name="bb" localSheetId="0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bb" localSheetId="0">#REF!</definedName>
    <definedName name="bbb">#REF!</definedName>
    <definedName name="bbbb" localSheetId="0" hidden="1">{#N/A,#N/A,FALSE,"МТВ"}</definedName>
    <definedName name="bbbb" hidden="1">{#N/A,#N/A,FALSE,"МТВ"}</definedName>
    <definedName name="bbc">[30]pitch!#REF!</definedName>
    <definedName name="BdCFnInnov" localSheetId="0">#REF!</definedName>
    <definedName name="BdCFnInnov">#REF!</definedName>
    <definedName name="BdCIntInnov" localSheetId="0">#REF!</definedName>
    <definedName name="BdCIntInnov">#REF!</definedName>
    <definedName name="BDFIN">#REF!</definedName>
    <definedName name="BDTAR">#REF!</definedName>
    <definedName name="BEDRIJFS_NAAM" localSheetId="0">#REF!</definedName>
    <definedName name="BEDRIJFS_NAAM">#REF!</definedName>
    <definedName name="BEDRIJFS_NR" localSheetId="0">#REF!</definedName>
    <definedName name="BEDRIJFS_NR">#REF!</definedName>
    <definedName name="BEDRIJFS_VALUTA" localSheetId="0">#REF!</definedName>
    <definedName name="BEDRIJFS_VALUTA">#REF!</definedName>
    <definedName name="Beg_Bal" localSheetId="0">#REF!</definedName>
    <definedName name="Beg_Bal">#REF!</definedName>
    <definedName name="BG_Del" hidden="1">15</definedName>
    <definedName name="BG_Ins" hidden="1">4</definedName>
    <definedName name="BG_Mod" hidden="1">6</definedName>
    <definedName name="BLPB10" hidden="1">#REF!</definedName>
    <definedName name="BLPB11" hidden="1">#REF!</definedName>
    <definedName name="BLPB6" hidden="1">#REF!</definedName>
    <definedName name="BLPB7" hidden="1">#REF!</definedName>
    <definedName name="BLPB8" hidden="1">#REF!</definedName>
    <definedName name="BLPB9" hidden="1">#REF!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20" hidden="1">#REF!</definedName>
    <definedName name="BLPH200001" hidden="1">'[64]Stock Chart'!$B$5</definedName>
    <definedName name="BLPH200002">'[64]Stock Chart'!$E$5</definedName>
    <definedName name="BLPH2B5">'[64]Stock Chart'!$B$5:$C$160</definedName>
    <definedName name="BLPH2E5">'[64]Stock Chart'!$E$5:$F$160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'[65]Stock Analysis'!#REF!</definedName>
    <definedName name="BLPH8" hidden="1">'[65]Stock Analysis'!#REF!</definedName>
    <definedName name="BLPH9" hidden="1">'[65]Stock Analysis'!#REF!</definedName>
    <definedName name="BOEKJAAR" localSheetId="0">#REF!</definedName>
    <definedName name="BOEKJAAR">#REF!</definedName>
    <definedName name="bogieN" localSheetId="0">#REF!</definedName>
    <definedName name="bogieN">#REF!</definedName>
    <definedName name="BOOK_AREA">'[45]APP. A SCHED. 4'!$A$12:$P$13</definedName>
    <definedName name="BOOK_TITLES">'[45]APP. A SCHED. 4'!$1:$11</definedName>
    <definedName name="bpvty" localSheetId="0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pvty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Budget">[66]Laser!$BC$5</definedName>
    <definedName name="BudgetKind" localSheetId="0">#REF!</definedName>
    <definedName name="BudgetKind">#REF!</definedName>
    <definedName name="BuiltIn_AutoFilter___1" localSheetId="0">#REF!</definedName>
    <definedName name="BuiltIn_AutoFilter___1">#REF!</definedName>
    <definedName name="BuiltIn_AutoFilter___2" localSheetId="0">#REF!</definedName>
    <definedName name="BuiltIn_AutoFilter___2">#REF!</definedName>
    <definedName name="Buźka">[66]Laser!$BI$5:$BI$6</definedName>
    <definedName name="By_State_Area">'[45]APP. A SCHED. 3'!$A$69:$E$72</definedName>
    <definedName name="By_State_Titles">'[45]APP. A SCHED. 3'!$1:$68</definedName>
    <definedName name="ByOrder">[67]Hidden!$A$3:$A$28,[67]Hidden!$A$30,[67]Hidden!$A$29,[67]Hidden!$A$36</definedName>
    <definedName name="ByState_Print_Titles">#REF!</definedName>
    <definedName name="BZ_DCA_Cost">#REF!</definedName>
    <definedName name="BZ_DCA_Sell">#REF!</definedName>
    <definedName name="BZ_Engr_Cost">#REF!</definedName>
    <definedName name="BZ_Engr_Sell">#REF!</definedName>
    <definedName name="BZ_Lead_Engr_Cost">#REF!</definedName>
    <definedName name="BZ_Lead_Engr_Sell">#REF!</definedName>
    <definedName name="BZ_PM_Cost">#REF!</definedName>
    <definedName name="BZ_PM_Sell">#REF!</definedName>
    <definedName name="BZ_Sys_Engr_Cost">#REF!</definedName>
    <definedName name="BZ_Sys_Engr_Sell">#REF!</definedName>
    <definedName name="C_COST">#REF!</definedName>
    <definedName name="C_RATES">#REF!</definedName>
    <definedName name="CABa" localSheetId="0">#REF!</definedName>
    <definedName name="CABa">#REF!</definedName>
    <definedName name="CABb" localSheetId="0">#REF!</definedName>
    <definedName name="CABb">#REF!</definedName>
    <definedName name="CABc" localSheetId="0">#REF!</definedName>
    <definedName name="CABc">#REF!</definedName>
    <definedName name="CABd" localSheetId="0">#REF!</definedName>
    <definedName name="CABd">#REF!</definedName>
    <definedName name="CAD" localSheetId="0">#REF!</definedName>
    <definedName name="CAD">#REF!</definedName>
    <definedName name="cad_month" localSheetId="0">#REF!</definedName>
    <definedName name="cad_month">#REF!</definedName>
    <definedName name="cad_year" localSheetId="0">#REF!</definedName>
    <definedName name="cad_year">#REF!</definedName>
    <definedName name="caissier" localSheetId="0">#REF!</definedName>
    <definedName name="caissier">#REF!</definedName>
    <definedName name="CALDERERIA" localSheetId="0">#REF!</definedName>
    <definedName name="CALDERERIA">#REF!</definedName>
    <definedName name="CALIDAD" localSheetId="0">#REF!</definedName>
    <definedName name="CALIDAD">#REF!</definedName>
    <definedName name="Canada" localSheetId="0">#REF!</definedName>
    <definedName name="Canada">#REF!</definedName>
    <definedName name="Canada1" localSheetId="0">#REF!</definedName>
    <definedName name="Canada1">#REF!</definedName>
    <definedName name="Canadian_Occidental_Petroleum_Ltd." localSheetId="0">#REF!</definedName>
    <definedName name="Canadian_Occidental_Petroleum_Ltd.">#REF!</definedName>
    <definedName name="CapExRate">[68]Assumptions!$A$26:$O$26</definedName>
    <definedName name="cash">#REF!</definedName>
    <definedName name="Cash_Flow_Statement" localSheetId="0">'[58]Basis BEF'!#REF!</definedName>
    <definedName name="Cash_Flow_Statement">'[58]Basis BEF'!#REF!</definedName>
    <definedName name="CashFlows" localSheetId="0">#REF!</definedName>
    <definedName name="CashFlows">#REF!</definedName>
    <definedName name="cashrate">[40]Inputs!$C$13</definedName>
    <definedName name="Categorías">'[69]3.2. Personel Headcount'!$A$31:$F$37</definedName>
    <definedName name="CATSII">[20]Cover!$B$6</definedName>
    <definedName name="CautionsFrComm" localSheetId="0">#REF!</definedName>
    <definedName name="CautionsFrComm">#REF!</definedName>
    <definedName name="ccc" hidden="1">{#N/A,#N/A,FALSE,"CW Summary";#N/A,#N/A,FALSE,"Weekly Tracking";#N/A,#N/A,FALSE,"MSA";#N/A,#N/A,FALSE,"Parts";#N/A,#N/A,FALSE,"RS";#N/A,#N/A,FALSE,"Mods";#N/A,#N/A,FALSE,"GEVISA"}</definedName>
    <definedName name="CCUa" localSheetId="0">#REF!</definedName>
    <definedName name="CCUa">#REF!</definedName>
    <definedName name="CCUb" localSheetId="0">#REF!</definedName>
    <definedName name="CCUb">#REF!</definedName>
    <definedName name="CCUc" localSheetId="0">#REF!</definedName>
    <definedName name="CCUc">#REF!</definedName>
    <definedName name="CCUd" localSheetId="0">#REF!</definedName>
    <definedName name="CCUd">#REF!</definedName>
    <definedName name="cd" localSheetId="0">#REF!</definedName>
    <definedName name="cd">#REF!</definedName>
    <definedName name="CentreHourlyRate" localSheetId="0">[53]Global!#REF!</definedName>
    <definedName name="CentreHourlyRate">[53]Global!#REF!</definedName>
    <definedName name="ceps">[40]AccDil!$E$62</definedName>
    <definedName name="CESSION" localSheetId="0">#REF!</definedName>
    <definedName name="CESSION">#REF!</definedName>
    <definedName name="CESSION_CIP" localSheetId="0">#REF!</definedName>
    <definedName name="CESSION_CIP">#REF!</definedName>
    <definedName name="CESSION_CS1" localSheetId="0">#REF!</definedName>
    <definedName name="CESSION_CS1">#REF!</definedName>
    <definedName name="CESSION_CS2" localSheetId="0">#REF!</definedName>
    <definedName name="CESSION_CS2">#REF!</definedName>
    <definedName name="CESSION_GLS" localSheetId="0">#REF!</definedName>
    <definedName name="CESSION_GLS">#REF!</definedName>
    <definedName name="CESSION_GLY" localSheetId="0">#REF!</definedName>
    <definedName name="CESSION_GLY">#REF!</definedName>
    <definedName name="CESSION_GMN" localSheetId="0">#REF!</definedName>
    <definedName name="CESSION_GMN">#REF!</definedName>
    <definedName name="CESSION_LP1" localSheetId="0">#REF!</definedName>
    <definedName name="CESSION_LP1">#REF!</definedName>
    <definedName name="CESSION_MOP" localSheetId="0">#REF!</definedName>
    <definedName name="CESSION_MOP">#REF!</definedName>
    <definedName name="CESSION_OLP" localSheetId="0">#REF!</definedName>
    <definedName name="CESSION_OLP">#REF!</definedName>
    <definedName name="CF_AccruedExpenses" localSheetId="0">#REF!</definedName>
    <definedName name="CF_AccruedExpenses">#REF!</definedName>
    <definedName name="CF_Cash" localSheetId="0">#REF!</definedName>
    <definedName name="CF_Cash">#REF!</definedName>
    <definedName name="CF_CurrentLTDebit" localSheetId="0">#REF!</definedName>
    <definedName name="CF_CurrentLTDebit">#REF!</definedName>
    <definedName name="CF_DeferredTax" localSheetId="0">#REF!</definedName>
    <definedName name="CF_DeferredTax">#REF!</definedName>
    <definedName name="CF_Dividends" localSheetId="0">#REF!</definedName>
    <definedName name="CF_Dividends">#REF!</definedName>
    <definedName name="CF_Intangibles" localSheetId="0">#REF!</definedName>
    <definedName name="CF_Intangibles">#REF!</definedName>
    <definedName name="CF_Inventories" localSheetId="0">#REF!</definedName>
    <definedName name="CF_Inventories">#REF!</definedName>
    <definedName name="CF_Investments" localSheetId="0">#REF!</definedName>
    <definedName name="CF_Investments">#REF!</definedName>
    <definedName name="CF_LTDebt" localSheetId="0">#REF!</definedName>
    <definedName name="CF_LTDebt">#REF!</definedName>
    <definedName name="CF_NetIncome" localSheetId="0">#REF!</definedName>
    <definedName name="CF_NetIncome">#REF!</definedName>
    <definedName name="CF_Operations" localSheetId="0">#REF!</definedName>
    <definedName name="CF_Operations">#REF!</definedName>
    <definedName name="CF_Operations1" localSheetId="0">#REF!</definedName>
    <definedName name="CF_Operations1">#REF!</definedName>
    <definedName name="CF_Payables" localSheetId="0">#REF!</definedName>
    <definedName name="CF_Payables">#REF!</definedName>
    <definedName name="CF_PrepaidExpenses" localSheetId="0">#REF!</definedName>
    <definedName name="CF_PrepaidExpenses">#REF!</definedName>
    <definedName name="CF_Property" localSheetId="0">#REF!</definedName>
    <definedName name="CF_Property">#REF!</definedName>
    <definedName name="CF_Receivables" localSheetId="0">#REF!</definedName>
    <definedName name="CF_Receivables">#REF!</definedName>
    <definedName name="CF_Shares" localSheetId="0">#REF!</definedName>
    <definedName name="CF_Shares">#REF!</definedName>
    <definedName name="CF_Stmt" localSheetId="0">#REF!</definedName>
    <definedName name="CF_Stmt">#REF!</definedName>
    <definedName name="CF_Stmt1" localSheetId="0">#REF!</definedName>
    <definedName name="CF_Stmt1">#REF!</definedName>
    <definedName name="CF_Taxation" localSheetId="0">#REF!</definedName>
    <definedName name="CF_Taxation">#REF!</definedName>
    <definedName name="CFNPV">'[70]Base Case CM Version'!$O$43</definedName>
    <definedName name="CG" localSheetId="0">[71]Base_point!#REF!</definedName>
    <definedName name="CG">[71]Base_point!#REF!</definedName>
    <definedName name="ChartingArea">'[72]Value Bridge'!$A$6:$A$14,'[72]Value Bridge'!$F$6:$L$14</definedName>
    <definedName name="check">#REF!</definedName>
    <definedName name="Chemicals" localSheetId="0">#REF!</definedName>
    <definedName name="Chemicals">#REF!</definedName>
    <definedName name="Chemicals1" localSheetId="0">#REF!</definedName>
    <definedName name="Chemicals1">#REF!</definedName>
    <definedName name="chf_month" localSheetId="0">#REF!</definedName>
    <definedName name="chf_month">#REF!</definedName>
    <definedName name="chf_year" localSheetId="0">#REF!</definedName>
    <definedName name="chf_year">#REF!</definedName>
    <definedName name="cig">[73]Anlagevermögen!$A$1:$Z$29</definedName>
    <definedName name="CIPC1" localSheetId="0">[74]Base_point!#REF!</definedName>
    <definedName name="CIPC1">[74]Base_point!#REF!</definedName>
    <definedName name="CIPDC" localSheetId="0">[74]Base_point!#REF!</definedName>
    <definedName name="CIPDC">[74]Base_point!#REF!</definedName>
    <definedName name="CIPGA" localSheetId="0">[74]Base_point!#REF!</definedName>
    <definedName name="CIPGA">[74]Base_point!#REF!</definedName>
    <definedName name="CIQWBGuid" hidden="1">"DCF_EKZ_new_v12_BN.xlsx"</definedName>
    <definedName name="cis" localSheetId="0">#REF!</definedName>
    <definedName name="cis">#REF!</definedName>
    <definedName name="CITADIS">'[75]PRECA citadis'!$E$1</definedName>
    <definedName name="ClaimBase">'[76]Claim history table'!$A$1:$P$109</definedName>
    <definedName name="ClCont" localSheetId="0">#REF!</definedName>
    <definedName name="ClCont">#REF!</definedName>
    <definedName name="ClDate">[77]Info!$G$6</definedName>
    <definedName name="ClDoc" localSheetId="0">#REF!</definedName>
    <definedName name="ClDoc">#REF!</definedName>
    <definedName name="Clé" localSheetId="0">#REF!</definedName>
    <definedName name="Clé">#REF!</definedName>
    <definedName name="ClNorm" localSheetId="0">#REF!</definedName>
    <definedName name="ClNorm">#REF!</definedName>
    <definedName name="close">#REF!</definedName>
    <definedName name="closing">[40]Inputs!$C$16</definedName>
    <definedName name="CN_AE_Cost">#REF!</definedName>
    <definedName name="CN_AE_Sell">#REF!</definedName>
    <definedName name="CN_Drafting_Cost">#REF!</definedName>
    <definedName name="CN_Drafting_Sell">#REF!</definedName>
    <definedName name="CN_FT_Engr_Cost">#REF!</definedName>
    <definedName name="CN_FT_Engr_Sell">#REF!</definedName>
    <definedName name="CN_LD_FT_Engr_Cost">#REF!</definedName>
    <definedName name="CN_LD_FT_Engr_Sell">#REF!</definedName>
    <definedName name="CN_Lead_Engr_Cost">#REF!</definedName>
    <definedName name="CN_Lead_Engr_Sell">#REF!</definedName>
    <definedName name="CN_ME_Cost">#REF!</definedName>
    <definedName name="CN_ME_Sell">#REF!</definedName>
    <definedName name="CN_NRE_Engr_Cost">#REF!</definedName>
    <definedName name="CN_NRE_Engr_Sell">#REF!</definedName>
    <definedName name="CN_Pjct_AN_Cost">#REF!</definedName>
    <definedName name="CN_Pjct_AN_Sell">#REF!</definedName>
    <definedName name="CN_PM_Cost">#REF!</definedName>
    <definedName name="CN_PM_Sell">#REF!</definedName>
    <definedName name="CN_VV_Engr_Cost">#REF!</definedName>
    <definedName name="CN_VV_Engr_Sell">#REF!</definedName>
    <definedName name="cod">#REF!</definedName>
    <definedName name="code" localSheetId="0">#REF!</definedName>
    <definedName name="code">#REF!</definedName>
    <definedName name="COEF">[78]RECAP!$G$57:$U$70</definedName>
    <definedName name="Coeff" localSheetId="0">'[38]Base_pt6 RAP'!#REF!</definedName>
    <definedName name="Coeff">'[38]Base_pt6 RAP'!#REF!</definedName>
    <definedName name="Coeff1" localSheetId="0">'[28]Saisie obligatoire'!#REF!</definedName>
    <definedName name="Coeff1">'[28]Saisie obligatoire'!#REF!</definedName>
    <definedName name="Coeff10" localSheetId="0">'[28]Saisie obligatoire'!#REF!</definedName>
    <definedName name="Coeff10">'[28]Saisie obligatoire'!#REF!</definedName>
    <definedName name="Coeff11" localSheetId="0">'[28]Saisie obligatoire'!#REF!</definedName>
    <definedName name="Coeff11">'[28]Saisie obligatoire'!#REF!</definedName>
    <definedName name="Coeff12" localSheetId="0">'[28]Saisie obligatoire'!#REF!</definedName>
    <definedName name="Coeff12">'[28]Saisie obligatoire'!#REF!</definedName>
    <definedName name="Coeff13" localSheetId="0">'[28]Saisie obligatoire'!#REF!</definedName>
    <definedName name="Coeff13">'[28]Saisie obligatoire'!#REF!</definedName>
    <definedName name="Coeff14" localSheetId="0">'[28]Saisie obligatoire'!#REF!</definedName>
    <definedName name="Coeff14">'[28]Saisie obligatoire'!#REF!</definedName>
    <definedName name="Coeff2" localSheetId="0">'[28]Saisie obligatoire'!#REF!</definedName>
    <definedName name="Coeff2">'[28]Saisie obligatoire'!#REF!</definedName>
    <definedName name="Coeff3" localSheetId="0">'[28]Saisie obligatoire'!#REF!</definedName>
    <definedName name="Coeff3">'[28]Saisie obligatoire'!#REF!</definedName>
    <definedName name="Coeff4" localSheetId="0">'[28]Saisie obligatoire'!#REF!</definedName>
    <definedName name="Coeff4">'[28]Saisie obligatoire'!#REF!</definedName>
    <definedName name="Coeff5" localSheetId="0">'[28]Saisie obligatoire'!#REF!</definedName>
    <definedName name="Coeff5">'[28]Saisie obligatoire'!#REF!</definedName>
    <definedName name="Coeff6" localSheetId="0">'[28]Saisie obligatoire'!#REF!</definedName>
    <definedName name="Coeff6">'[28]Saisie obligatoire'!#REF!</definedName>
    <definedName name="Coeff7" localSheetId="0">'[28]Saisie obligatoire'!#REF!</definedName>
    <definedName name="Coeff7">'[28]Saisie obligatoire'!#REF!</definedName>
    <definedName name="Coeff8" localSheetId="0">'[28]Saisie obligatoire'!#REF!</definedName>
    <definedName name="Coeff8">'[28]Saisie obligatoire'!#REF!</definedName>
    <definedName name="Coeff9" localSheetId="0">'[28]Saisie obligatoire'!#REF!</definedName>
    <definedName name="Coeff9">'[28]Saisie obligatoire'!#REF!</definedName>
    <definedName name="COEFFICIENT_12">NA()</definedName>
    <definedName name="COEFFICIENT_23">NA()</definedName>
    <definedName name="COEFFICIENT_34">#N/A</definedName>
    <definedName name="CoeffRevision" localSheetId="0">#REF!</definedName>
    <definedName name="CoeffRevision">#REF!</definedName>
    <definedName name="COFOP">#REF!</definedName>
    <definedName name="colonnes" localSheetId="0">#REF!</definedName>
    <definedName name="colonnes">#REF!</definedName>
    <definedName name="Comment1">[66]Laser!$AY$3</definedName>
    <definedName name="Comment2">[66]Laser!$AY$4</definedName>
    <definedName name="commessa_valuta">#REF!</definedName>
    <definedName name="CommFnInnov" localSheetId="0">#REF!</definedName>
    <definedName name="CommFnInnov">#REF!</definedName>
    <definedName name="CommIntInnov" localSheetId="0">#REF!</definedName>
    <definedName name="CommIntInnov">#REF!</definedName>
    <definedName name="COMMON">#REF!</definedName>
    <definedName name="COMMON_23">"$#ССЫЛ!.$A$1:$S$60"</definedName>
    <definedName name="COMMON_34">"$#ССЫЛ!.$#ССЫЛ!$#ССЫЛ!"</definedName>
    <definedName name="COMPBAL">#REF!</definedName>
    <definedName name="COMPBAL_23">"$#ССЫЛ!.$M$1:$X$57"</definedName>
    <definedName name="COMPBAL_34">"$#ССЫЛ!.$#ССЫЛ!$#ССЫЛ!"</definedName>
    <definedName name="Completed">[66]Laser!$BD$6</definedName>
    <definedName name="ComplexEcrans" localSheetId="0">#REF!</definedName>
    <definedName name="ComplexEcrans">#REF!</definedName>
    <definedName name="CompOt">#N/A</definedName>
    <definedName name="CompOt_11" localSheetId="0">'отчет каз '!CompOt_11</definedName>
    <definedName name="CompOt_11">CompOt_11</definedName>
    <definedName name="CompOt_12" localSheetId="0">'отчет каз '!CompOt_12</definedName>
    <definedName name="CompOt_12">CompOt_12</definedName>
    <definedName name="CompOt_13" localSheetId="0">'отчет каз '!CompOt_13</definedName>
    <definedName name="CompOt_13">CompOt_13</definedName>
    <definedName name="CompOt_14" localSheetId="0">'отчет каз '!CompOt_14</definedName>
    <definedName name="CompOt_14">CompOt_14</definedName>
    <definedName name="CompOt_16" localSheetId="0">'отчет каз '!CompOt_16</definedName>
    <definedName name="CompOt_16">CompOt_16</definedName>
    <definedName name="CompOt_17" localSheetId="0">'отчет каз '!CompOt_17</definedName>
    <definedName name="CompOt_17">CompOt_17</definedName>
    <definedName name="CompOt_18" localSheetId="0">'отчет каз '!CompOt_18</definedName>
    <definedName name="CompOt_18">CompOt_18</definedName>
    <definedName name="CompOt_19" localSheetId="0">'отчет каз '!CompOt_19</definedName>
    <definedName name="CompOt_19">CompOt_19</definedName>
    <definedName name="CompRas">#N/A</definedName>
    <definedName name="CompRas_11" localSheetId="0">'отчет каз '!CompRas_11</definedName>
    <definedName name="CompRas_11">CompRas_11</definedName>
    <definedName name="CompRas_12" localSheetId="0">'отчет каз '!CompRas_12</definedName>
    <definedName name="CompRas_12">CompRas_12</definedName>
    <definedName name="CompRas_13" localSheetId="0">'отчет каз '!CompRas_13</definedName>
    <definedName name="CompRas_13">CompRas_13</definedName>
    <definedName name="CompRas_14" localSheetId="0">'отчет каз '!CompRas_14</definedName>
    <definedName name="CompRas_14">CompRas_14</definedName>
    <definedName name="CompRas_16" localSheetId="0">'отчет каз '!CompRas_16</definedName>
    <definedName name="CompRas_16">CompRas_16</definedName>
    <definedName name="CompRas_17" localSheetId="0">'отчет каз '!CompRas_17</definedName>
    <definedName name="CompRas_17">CompRas_17</definedName>
    <definedName name="CompRas_18" localSheetId="0">'отчет каз '!CompRas_18</definedName>
    <definedName name="CompRas_18">CompRas_18</definedName>
    <definedName name="CompRas_19" localSheetId="0">'отчет каз '!CompRas_19</definedName>
    <definedName name="CompRas_19">CompRas_19</definedName>
    <definedName name="compras1">#N/A</definedName>
    <definedName name="compras2">[33]!compras2</definedName>
    <definedName name="Conclusion">[79]HideSheet!$A$16:$A$19</definedName>
    <definedName name="ConfDyn" localSheetId="0">#REF!</definedName>
    <definedName name="ConfDyn">#REF!</definedName>
    <definedName name="CONN_STRING" localSheetId="0">#REF!</definedName>
    <definedName name="CONN_STRING">#REF!</definedName>
    <definedName name="conq">'[80]Department Sheet 1'!$BT$517</definedName>
    <definedName name="CONQ_">'[81]Department Sheet 1'!$BT$517</definedName>
    <definedName name="ConstructionTime">[82]Параметры!$C$6</definedName>
    <definedName name="Contingency_Dollars">#REF!</definedName>
    <definedName name="ContoEconomico01">#REF!</definedName>
    <definedName name="ContoEconomicoOTT191101">#REF!</definedName>
    <definedName name="COPSA">#REF!</definedName>
    <definedName name="CorporateTax">[82]Параметры!$C$22</definedName>
    <definedName name="CorporateTaxExemption">[82]Параметры!$C$23</definedName>
    <definedName name="COST">#REF!</definedName>
    <definedName name="COST_OF_CAPITAL_12">NA()</definedName>
    <definedName name="COST_OF_CAPITAL_23">NA()</definedName>
    <definedName name="COST_OF_CAPITAL_34">#N/A</definedName>
    <definedName name="Cost_per_KVA">[35]Hypothesis_for_budget!$D$542</definedName>
    <definedName name="Cost_Syn_Start">#REF!</definedName>
    <definedName name="Cost2">#REF!</definedName>
    <definedName name="Costs">[83]Costs!$A$2:$F$46</definedName>
    <definedName name="CostsData">'[82]Доходы и расходы'!$B$24:$AA$46</definedName>
    <definedName name="CostsYears">'[82]Доходы и расходы'!$B$23:$AA$23</definedName>
    <definedName name="country">[84]misc!$B$1</definedName>
    <definedName name="Covenants" localSheetId="0">#REF!</definedName>
    <definedName name="Covenants">#REF!</definedName>
    <definedName name="Cover">[40]Cover!$A$1:$N$22</definedName>
    <definedName name="craig" localSheetId="0">#REF!</definedName>
    <definedName name="craig">#REF!</definedName>
    <definedName name="crude" localSheetId="0">#REF!</definedName>
    <definedName name="crude">#REF!</definedName>
    <definedName name="CS1ET" localSheetId="0">[26]Base_point!#REF!</definedName>
    <definedName name="CS1ET">[26]Base_point!#REF!</definedName>
    <definedName name="CS1HF" localSheetId="0">[26]Base_point!#REF!</definedName>
    <definedName name="CS1HF">[26]Base_point!#REF!</definedName>
    <definedName name="CS1PTN">[85]CS1PT4!$E$3:$N$61</definedName>
    <definedName name="CS2CECOCMCN" localSheetId="0">[26]Base_point!#REF!</definedName>
    <definedName name="CS2CECOCMCN">[26]Base_point!#REF!</definedName>
    <definedName name="CS2ET" localSheetId="0">[26]Base_point!#REF!</definedName>
    <definedName name="CS2ET">[26]Base_point!#REF!</definedName>
    <definedName name="CS2PTN">[85]CS2PT4!$E$3:$N$48</definedName>
    <definedName name="csDesignMode">1</definedName>
    <definedName name="CSE_Cost">#REF!</definedName>
    <definedName name="CSE_Sell">#REF!</definedName>
    <definedName name="CSHFA">#REF!</definedName>
    <definedName name="CSHFE">#REF!</definedName>
    <definedName name="CSHFF">#REF!</definedName>
    <definedName name="csnab" localSheetId="0">#REF!</definedName>
    <definedName name="csnab">#REF!</definedName>
    <definedName name="ct" localSheetId="0">#REF!</definedName>
    <definedName name="ct">#REF!</definedName>
    <definedName name="CTCCY">#REF!</definedName>
    <definedName name="Cumulative_Inflation">#REF!</definedName>
    <definedName name="cur1Q">#REF!</definedName>
    <definedName name="cur2Q">#REF!</definedName>
    <definedName name="cur3Q">#REF!</definedName>
    <definedName name="cur4Q">#REF!</definedName>
    <definedName name="curent_q">'[86]Pg 2'!$C$4:$C$40,'[86]Pg 2'!$H$4:$H$40,'[86]Pg 2'!$M$4:$M$40,'[86]Pg 2'!$R$4:$R$40</definedName>
    <definedName name="CUREST">#REF!</definedName>
    <definedName name="CurName">[87]Parametros!$E$110:$E$331</definedName>
    <definedName name="CURQTR">#REF!</definedName>
    <definedName name="Currencies" localSheetId="0">#REF!</definedName>
    <definedName name="Currencies">#REF!</definedName>
    <definedName name="Currency">[88]M.Data!$I$42:$I$45</definedName>
    <definedName name="current">'[86]Pg 2'!$C$4:$C$40,'[86]Pg 2'!$H$4:$H$40,'[86]Pg 2'!$M$4:$M$40,'[86]Pg 2'!$R$4:$R$40</definedName>
    <definedName name="current_1_2">#REF!</definedName>
    <definedName name="current_q">'[86]Pg 3'!$C$4:$C$40,'[86]Pg 3'!$H$4:$H$40,'[86]Pg 3'!$M$4:$M$40,'[86]Pg 3'!$R$4:$R$40,'[86]Pg 3'!$W$4:$W$40</definedName>
    <definedName name="current_q_1">#REF!</definedName>
    <definedName name="CURRT">#REF!</definedName>
    <definedName name="cv" localSheetId="0">#REF!</definedName>
    <definedName name="cv">#REF!</definedName>
    <definedName name="cvo" localSheetId="0">#REF!</definedName>
    <definedName name="cvo">#REF!</definedName>
    <definedName name="Cvrd_hot" localSheetId="0">#REF!</definedName>
    <definedName name="Cvrd_hot">#REF!</definedName>
    <definedName name="Cvrd_hot2">#REF!</definedName>
    <definedName name="CWBS" localSheetId="0">[53]Global!#REF!</definedName>
    <definedName name="CWBS">[53]Global!#REF!</definedName>
    <definedName name="CY">#REF!</definedName>
    <definedName name="CY_Accounts_Receivable" localSheetId="0">#REF!</definedName>
    <definedName name="CY_Accounts_Receivable">#REF!</definedName>
    <definedName name="CY_all_Assets">'[89]Summary of Misstatements'!$D$35</definedName>
    <definedName name="CY_all_Equity">'[89]Summary of Misstatements'!$G$35</definedName>
    <definedName name="CY_all_Income">'[89]Summary of Misstatements'!$H$35</definedName>
    <definedName name="CY_all_Liabs">'[89]Summary of Misstatements'!$E$35</definedName>
    <definedName name="CY_all_RetEarn_bf">'[89]Summary of Misstatements'!$F$35</definedName>
    <definedName name="CY_Cash" localSheetId="0">#REF!</definedName>
    <definedName name="CY_Cash">#REF!</definedName>
    <definedName name="CY_Cash_Div_Dec" localSheetId="0">'[90]Income Statement'!#REF!</definedName>
    <definedName name="CY_Cash_Div_Dec">'[90]Income Statement'!#REF!</definedName>
    <definedName name="CY_CASH_DIVIDENDS_DECLARED__per_common_share" localSheetId="0">'[90]Income Statement'!#REF!</definedName>
    <definedName name="CY_CASH_DIVIDENDS_DECLARED__per_common_share">'[90]Income Statement'!#REF!</definedName>
    <definedName name="CY_Common_Equity" localSheetId="0">#REF!</definedName>
    <definedName name="CY_Common_Equity">#REF!</definedName>
    <definedName name="CY_Cost_of_Sales" localSheetId="0">#REF!</definedName>
    <definedName name="CY_Cost_of_Sales">#REF!</definedName>
    <definedName name="CY_Current_Liabilities" localSheetId="0">#REF!</definedName>
    <definedName name="CY_Current_Liabilities">#REF!</definedName>
    <definedName name="CY_Depreciation" localSheetId="0">#REF!</definedName>
    <definedName name="CY_Depreciation">#REF!</definedName>
    <definedName name="CY_Earnings_per_share" localSheetId="0">[90]Ratios!#REF!</definedName>
    <definedName name="CY_Earnings_per_share">[90]Ratios!#REF!</definedName>
    <definedName name="CY_Gross_Profit" localSheetId="0">#REF!</definedName>
    <definedName name="CY_Gross_Profit">#REF!</definedName>
    <definedName name="CY_Inc_Bef_Tax" localSheetId="0">#REF!</definedName>
    <definedName name="CY_Inc_Bef_Tax">#REF!</definedName>
    <definedName name="CY_Intangible_Assets" localSheetId="0">#REF!</definedName>
    <definedName name="CY_Intangible_Assets">#REF!</definedName>
    <definedName name="CY_Interest_Expense" localSheetId="0">#REF!</definedName>
    <definedName name="CY_Interest_Expense">#REF!</definedName>
    <definedName name="CY_Inventory" localSheetId="0">#REF!</definedName>
    <definedName name="CY_Inventory">#REF!</definedName>
    <definedName name="CY_knw_Assets">'[89]Summary of Misstatements'!$D$12</definedName>
    <definedName name="CY_knw_Equity">'[89]Summary of Misstatements'!$G$12</definedName>
    <definedName name="CY_knw_Income">'[89]Summary of Misstatements'!$H$12</definedName>
    <definedName name="CY_knw_Liabs">'[89]Summary of Misstatements'!$E$12</definedName>
    <definedName name="CY_knw_RetEarn_bf">'[89]Summary of Misstatements'!$F$12</definedName>
    <definedName name="CY_LIABIL_EQUITY" localSheetId="0">#REF!</definedName>
    <definedName name="CY_LIABIL_EQUITY">#REF!</definedName>
    <definedName name="CY_LT_Debt" localSheetId="0">#REF!</definedName>
    <definedName name="CY_LT_Debt">#REF!</definedName>
    <definedName name="CY_Market_Value_of_Equity" localSheetId="0">#REF!</definedName>
    <definedName name="CY_Market_Value_of_Equity">#REF!</definedName>
    <definedName name="CY_Marketable_Sec" localSheetId="0">#REF!</definedName>
    <definedName name="CY_Marketable_Sec">#REF!</definedName>
    <definedName name="CY_NET_PROFIT" localSheetId="0">#REF!</definedName>
    <definedName name="CY_NET_PROFIT">#REF!</definedName>
    <definedName name="CY_Net_Revenue" localSheetId="0">#REF!</definedName>
    <definedName name="CY_Net_Revenue">#REF!</definedName>
    <definedName name="CY_Operating_Income" localSheetId="0">#REF!</definedName>
    <definedName name="CY_Operating_Income">#REF!</definedName>
    <definedName name="CY_Other_Curr_Assets" localSheetId="0">#REF!</definedName>
    <definedName name="CY_Other_Curr_Assets">#REF!</definedName>
    <definedName name="CY_Other_LT_Assets" localSheetId="0">#REF!</definedName>
    <definedName name="CY_Other_LT_Assets">#REF!</definedName>
    <definedName name="CY_Other_LT_Liabilities" localSheetId="0">#REF!</definedName>
    <definedName name="CY_Other_LT_Liabilities">#REF!</definedName>
    <definedName name="CY_Preferred_Stock" localSheetId="0">#REF!</definedName>
    <definedName name="CY_Preferred_Stock">#REF!</definedName>
    <definedName name="CY_QUICK_ASSETS" localSheetId="0">#REF!</definedName>
    <definedName name="CY_QUICK_ASSETS">#REF!</definedName>
    <definedName name="CY_Retained_Earnings" localSheetId="0">#REF!</definedName>
    <definedName name="CY_Retained_Earnings">#REF!</definedName>
    <definedName name="CY_Tangible_Assets" localSheetId="0">#REF!</definedName>
    <definedName name="CY_Tangible_Assets">#REF!</definedName>
    <definedName name="CY_Tangible_Net_Worth" localSheetId="0">#REF!</definedName>
    <definedName name="CY_Tangible_Net_Worth">#REF!</definedName>
    <definedName name="CY_Taxes" localSheetId="0">#REF!</definedName>
    <definedName name="CY_Taxes">#REF!</definedName>
    <definedName name="CY_TOTAL_ASSETS" localSheetId="0">#REF!</definedName>
    <definedName name="CY_TOTAL_ASSETS">#REF!</definedName>
    <definedName name="CY_TOTAL_CURR_ASSETS" localSheetId="0">#REF!</definedName>
    <definedName name="CY_TOTAL_CURR_ASSETS">#REF!</definedName>
    <definedName name="CY_TOTAL_DEBT" localSheetId="0">#REF!</definedName>
    <definedName name="CY_TOTAL_DEBT">#REF!</definedName>
    <definedName name="CY_TOTAL_EQUITY" localSheetId="0">#REF!</definedName>
    <definedName name="CY_TOTAL_EQUITY">#REF!</definedName>
    <definedName name="CY_tx_all_Equity">'[89]Summary of Misstatements'!$L$35</definedName>
    <definedName name="CY_tx_all_Income">'[89]Summary of Misstatements'!$M$35</definedName>
    <definedName name="CY_tx_all_RetEarn_bf">'[89]Summary of Misstatements'!$K$35</definedName>
    <definedName name="CY_tx_knw_Equity">'[89]Summary of Misstatements'!$L$12</definedName>
    <definedName name="CY_tx_knw_Income">'[89]Summary of Misstatements'!$M$12</definedName>
    <definedName name="CY_tx_knw_Liabs">'[89]Summary of Misstatements'!$J$12</definedName>
    <definedName name="CY_tx_knw_RetEarn_bf">'[89]Summary of Misstatements'!$K$12</definedName>
    <definedName name="CY_Weighted_Average" localSheetId="0">'[90]Income Statement'!#REF!</definedName>
    <definedName name="CY_Weighted_Average">'[90]Income Statement'!#REF!</definedName>
    <definedName name="CY_Working_Capital" localSheetId="0">#REF!</definedName>
    <definedName name="CY_Working_Capital">#REF!</definedName>
    <definedName name="cyp">'[91]FS-97'!$BA$90</definedName>
    <definedName name="czhs" localSheetId="0">#REF!</definedName>
    <definedName name="czhs">#REF!</definedName>
    <definedName name="d" localSheetId="0" hidden="1">{#N/A,#N/A,TRUE,"Лист1";#N/A,#N/A,TRUE,"Лист2";#N/A,#N/A,TRUE,"Лист3"}</definedName>
    <definedName name="d" hidden="1">{#N/A,#N/A,TRUE,"Лист1";#N/A,#N/A,TRUE,"Лист2";#N/A,#N/A,TRUE,"Лист3"}</definedName>
    <definedName name="D7MP_UNIT_COST">#REF!</definedName>
    <definedName name="DAT7_12">NA()</definedName>
    <definedName name="DAT7_23">NA()</definedName>
    <definedName name="Data" localSheetId="0">#REF!</definedName>
    <definedName name="Data">#REF!</definedName>
    <definedName name="DATA1" localSheetId="0">#REF!</definedName>
    <definedName name="DATA1">#REF!</definedName>
    <definedName name="DATA10" localSheetId="0">#REF!</definedName>
    <definedName name="DATA10">#REF!</definedName>
    <definedName name="DATA11" localSheetId="0">#REF!</definedName>
    <definedName name="DATA11">#REF!</definedName>
    <definedName name="DATA12" localSheetId="0">#REF!</definedName>
    <definedName name="DATA12">#REF!</definedName>
    <definedName name="DATA13" localSheetId="0">#REF!</definedName>
    <definedName name="DATA13">#REF!</definedName>
    <definedName name="DATA14" localSheetId="0">#REF!</definedName>
    <definedName name="DATA14">#REF!</definedName>
    <definedName name="DATA15" localSheetId="0">#REF!</definedName>
    <definedName name="DATA15">#REF!</definedName>
    <definedName name="DATA16" localSheetId="0">#REF!</definedName>
    <definedName name="DATA16">#REF!</definedName>
    <definedName name="DATA17" localSheetId="0">#REF!</definedName>
    <definedName name="DATA17">#REF!</definedName>
    <definedName name="DATA18" localSheetId="0">#REF!</definedName>
    <definedName name="DATA18">#REF!</definedName>
    <definedName name="DATA19" localSheetId="0">#REF!</definedName>
    <definedName name="DATA19">#REF!</definedName>
    <definedName name="DATA2" localSheetId="0">#REF!</definedName>
    <definedName name="DATA2">#REF!</definedName>
    <definedName name="DATA20" localSheetId="0">#REF!</definedName>
    <definedName name="DATA20">#REF!</definedName>
    <definedName name="DATA21" localSheetId="0">#REF!</definedName>
    <definedName name="DATA21">#REF!</definedName>
    <definedName name="DATA22" localSheetId="0">#REF!</definedName>
    <definedName name="DATA22">#REF!</definedName>
    <definedName name="DATA23" localSheetId="0">#REF!</definedName>
    <definedName name="DATA23">#REF!</definedName>
    <definedName name="DATA24" localSheetId="0">#REF!</definedName>
    <definedName name="DATA24">#REF!</definedName>
    <definedName name="DATA25" localSheetId="0">#REF!</definedName>
    <definedName name="DATA25">#REF!</definedName>
    <definedName name="DATA26" localSheetId="0">#REF!</definedName>
    <definedName name="DATA26">#REF!</definedName>
    <definedName name="DATA27" localSheetId="0">#REF!</definedName>
    <definedName name="DATA27">#REF!</definedName>
    <definedName name="DATA278" localSheetId="0">#REF!</definedName>
    <definedName name="DATA278">#REF!</definedName>
    <definedName name="DATA28" localSheetId="0">#REF!</definedName>
    <definedName name="DATA28">#REF!</definedName>
    <definedName name="DATA29" localSheetId="0">#REF!</definedName>
    <definedName name="DATA29">#REF!</definedName>
    <definedName name="DATA3" localSheetId="0">#REF!</definedName>
    <definedName name="DATA3">#REF!</definedName>
    <definedName name="DATA30" localSheetId="0">#REF!</definedName>
    <definedName name="DATA30">#REF!</definedName>
    <definedName name="DATA31" localSheetId="0">#REF!</definedName>
    <definedName name="DATA31">#REF!</definedName>
    <definedName name="DATA32" localSheetId="0">#REF!</definedName>
    <definedName name="DATA32">#REF!</definedName>
    <definedName name="DATA33" localSheetId="0">#REF!</definedName>
    <definedName name="DATA33">#REF!</definedName>
    <definedName name="DATA34" localSheetId="0">#REF!</definedName>
    <definedName name="DATA34">#REF!</definedName>
    <definedName name="DATA35" localSheetId="0">#REF!</definedName>
    <definedName name="DATA35">#REF!</definedName>
    <definedName name="DATA36" localSheetId="0">#REF!</definedName>
    <definedName name="DATA36">#REF!</definedName>
    <definedName name="DATA37" localSheetId="0">#REF!</definedName>
    <definedName name="DATA37">#REF!</definedName>
    <definedName name="DATA38" localSheetId="0">#REF!</definedName>
    <definedName name="DATA38">#REF!</definedName>
    <definedName name="DATA4" localSheetId="0">#REF!</definedName>
    <definedName name="DATA4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8" localSheetId="0">#REF!</definedName>
    <definedName name="DATA8">#REF!</definedName>
    <definedName name="DATA9" localSheetId="0">#REF!</definedName>
    <definedName name="DATA9">#REF!</definedName>
    <definedName name="Datasource" localSheetId="0">#REF!</definedName>
    <definedName name="Datasource">#REF!</definedName>
    <definedName name="Date" localSheetId="0">#REF!</definedName>
    <definedName name="Date">#REF!</definedName>
    <definedName name="date_23">"$#ССЫЛ!.$A$1:$B$855"</definedName>
    <definedName name="date_34">"$#ССЫЛ!.$#ССЫЛ!$#ССЫЛ!"</definedName>
    <definedName name="Date_Of_Last_PR">[66]Laser!$AW$6</definedName>
    <definedName name="Dates">#REF!</definedName>
    <definedName name="Datum_koerslijst" localSheetId="0">#REF!</definedName>
    <definedName name="Datum_koerslijst">#REF!</definedName>
    <definedName name="days">[54]Inputs!$C$11</definedName>
    <definedName name="Days_in_Receivables">'[44]Statistics {pbc}'!$A$2:$G$2,'[44]Statistics {pbc}'!$A$8:$G$8</definedName>
    <definedName name="Days_Lead_time_target">[92]Risks_penalty_calculation!$B$49</definedName>
    <definedName name="DBFIN">#REF!</definedName>
    <definedName name="dcf">[93]DCF!$A$2:$P$42</definedName>
    <definedName name="dd">#N/A</definedName>
    <definedName name="ddd">#N/A</definedName>
    <definedName name="ddsf" localSheetId="0">#REF!</definedName>
    <definedName name="ddsf">#REF!</definedName>
    <definedName name="Debt_Exp_to_Sales">'[44]Statistics {pbc}'!$A$2:$G$2,'[44]Statistics {pbc}'!$A$11:$G$11</definedName>
    <definedName name="DebtPercentage">[82]Параметры!$C$13</definedName>
    <definedName name="debtrate">[40]Inputs!$C$12</definedName>
    <definedName name="December" localSheetId="0">#REF!</definedName>
    <definedName name="December">#REF!</definedName>
    <definedName name="december14" localSheetId="0">#REF!</definedName>
    <definedName name="december14">#REF!</definedName>
    <definedName name="def">#REF!</definedName>
    <definedName name="dem_month" localSheetId="0">#REF!</definedName>
    <definedName name="dem_month">#REF!</definedName>
    <definedName name="dem_year" localSheetId="0">#REF!</definedName>
    <definedName name="dem_year">#REF!</definedName>
    <definedName name="depr_COS" localSheetId="0">#REF!</definedName>
    <definedName name="depr_COS">#REF!</definedName>
    <definedName name="depr_GA" localSheetId="0">#REF!</definedName>
    <definedName name="depr_GA">#REF!</definedName>
    <definedName name="DESGLOSE_HORAS" localSheetId="0">#REF!</definedName>
    <definedName name="DESGLOSE_HORAS">#REF!</definedName>
    <definedName name="desticaissier">'[55]Destinataire caissier'!$A:$IV</definedName>
    <definedName name="destigarantiecais" localSheetId="0">#REF!</definedName>
    <definedName name="destigarantiecais">#REF!</definedName>
    <definedName name="destinataire">[94]Destinataire!$A$1:$F$65536</definedName>
    <definedName name="destiprojet" localSheetId="0">#REF!</definedName>
    <definedName name="destiprojet">#REF!</definedName>
    <definedName name="det">#N/A</definedName>
    <definedName name="Details" localSheetId="0">#REF!</definedName>
    <definedName name="Details">#REF!</definedName>
    <definedName name="développement" localSheetId="0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développement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DEVIS">[95]DEVIS!$A:$IV</definedName>
    <definedName name="dfg" localSheetId="0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dfghdg">#REF!</definedName>
    <definedName name="dg">#N/A</definedName>
    <definedName name="Difference" localSheetId="0">#REF!</definedName>
    <definedName name="Difference">#REF!</definedName>
    <definedName name="Disagg_AR_Balance" localSheetId="0">'[96]Rollforward {pbe}'!#REF!</definedName>
    <definedName name="Disagg_AR_Balance">'[96]Rollforward {pbe}'!#REF!</definedName>
    <definedName name="Disaggregations" localSheetId="0">#REF!</definedName>
    <definedName name="Disaggregations">#REF!</definedName>
    <definedName name="DISCOUNT">[40]Inputs!$C$14</definedName>
    <definedName name="DiscountRate">[82]Параметры!$C$24</definedName>
    <definedName name="display_unit">"($000's)"</definedName>
    <definedName name="DLedef6259_398c_4bc1_b7d8_3d9df7d6d55f" hidden="1">#REF!</definedName>
    <definedName name="dol98_12">NA()</definedName>
    <definedName name="dol98_23">NA()</definedName>
    <definedName name="dol99_12">NA()</definedName>
    <definedName name="dol99_23">NA()</definedName>
    <definedName name="dola_12">NA()</definedName>
    <definedName name="dola_23">NA()</definedName>
    <definedName name="dola_34">#N/A</definedName>
    <definedName name="dolb1997_12">NA()</definedName>
    <definedName name="dolb1997_23">NA()</definedName>
    <definedName name="dolb1997_34">#N/A</definedName>
    <definedName name="dole97_12">NA()</definedName>
    <definedName name="dole97_23">NA()</definedName>
    <definedName name="dole97_34">#N/A</definedName>
    <definedName name="DOLL" localSheetId="0">#REF!</definedName>
    <definedName name="DOLL">#REF!</definedName>
    <definedName name="Dollar_BS" localSheetId="0">#REF!</definedName>
    <definedName name="Dollar_BS">#REF!</definedName>
    <definedName name="Dollar_Cash" localSheetId="0">#REF!</definedName>
    <definedName name="Dollar_Cash">#REF!</definedName>
    <definedName name="Dollar_IS" localSheetId="0">#REF!</definedName>
    <definedName name="Dollar_IS">#REF!</definedName>
    <definedName name="Dollar_non_cash_wk" localSheetId="0">#REF!</definedName>
    <definedName name="Dollar_non_cash_wk">#REF!</definedName>
    <definedName name="dolrateb_12">NA()</definedName>
    <definedName name="dolrateb_23">NA()</definedName>
    <definedName name="dolrateb_34">#N/A</definedName>
    <definedName name="dolratee_12">NA()</definedName>
    <definedName name="dolratee_23">NA()</definedName>
    <definedName name="dolratee_34">#N/A</definedName>
    <definedName name="Drafting_Cost">#REF!</definedName>
    <definedName name="Drafting_Sell">#REF!</definedName>
    <definedName name="Drilling" localSheetId="0">#REF!</definedName>
    <definedName name="Drilling">#REF!</definedName>
    <definedName name="Drilling1" localSheetId="0">#REF!</definedName>
    <definedName name="Drilling1">#REF!</definedName>
    <definedName name="DSAII">#REF!</definedName>
    <definedName name="DSAIR">#REF!</definedName>
    <definedName name="dsfjlk" localSheetId="0">#REF!</definedName>
    <definedName name="dsfjlk">#REF!</definedName>
    <definedName name="DTR_DETAIL" localSheetId="0">#REF!</definedName>
    <definedName name="DTR_DETAIL">#REF!</definedName>
    <definedName name="DTR_RESUMÉE" localSheetId="0">#REF!</definedName>
    <definedName name="DTR_RESUMÉE">#REF!</definedName>
    <definedName name="DTR_RESUMÉE_FF" localSheetId="0">#REF!</definedName>
    <definedName name="DTR_RESUMÉE_FF">#REF!</definedName>
    <definedName name="DuEt" localSheetId="0">#REF!</definedName>
    <definedName name="DuEt">#REF!</definedName>
    <definedName name="DuEtu" localSheetId="0">#REF!</definedName>
    <definedName name="DuEtu">#REF!</definedName>
    <definedName name="DuFormation" localSheetId="0">#REF!</definedName>
    <definedName name="DuFormation">#REF!</definedName>
    <definedName name="DuLiv" localSheetId="0">#REF!</definedName>
    <definedName name="DuLiv">#REF!</definedName>
    <definedName name="DurationYear">[97]Parametros!$D$9</definedName>
    <definedName name="DuTestSS" localSheetId="0">#REF!</definedName>
    <definedName name="DuTestSS">#REF!</definedName>
    <definedName name="e">[33]!e</definedName>
    <definedName name="e_CoeffAfferm" localSheetId="0">#REF!</definedName>
    <definedName name="e_CoeffAfferm">#REF!</definedName>
    <definedName name="e_CoeffSurVente" localSheetId="0">#REF!</definedName>
    <definedName name="e_CoeffSurVente">#REF!</definedName>
    <definedName name="e_Date" localSheetId="0">#REF!</definedName>
    <definedName name="e_Date">#REF!</definedName>
    <definedName name="e_DeviseLocale" localSheetId="0">#REF!</definedName>
    <definedName name="e_DeviseLocale">#REF!</definedName>
    <definedName name="e_KcKtKs" localSheetId="0">#REF!</definedName>
    <definedName name="e_KcKtKs">#REF!</definedName>
    <definedName name="e_Kg" localSheetId="0">#REF!</definedName>
    <definedName name="e_Kg">#REF!</definedName>
    <definedName name="e_PRC" localSheetId="0">#REF!</definedName>
    <definedName name="e_PRC">#REF!</definedName>
    <definedName name="e_PRE" localSheetId="0">#REF!</definedName>
    <definedName name="e_PRE">#REF!</definedName>
    <definedName name="e_Titre" localSheetId="0">#REF!</definedName>
    <definedName name="e_Titre">#REF!</definedName>
    <definedName name="e_Total" localSheetId="0">#REF!</definedName>
    <definedName name="e_Total">#REF!</definedName>
    <definedName name="e_Type" localSheetId="0">#REF!</definedName>
    <definedName name="e_Type">#REF!</definedName>
    <definedName name="Ebit">#N/A</definedName>
    <definedName name="EBIT_Multiple">#REF!</definedName>
    <definedName name="EBITDA_Multiple">'[70]Base Case CM Version'!$D$21</definedName>
    <definedName name="EclFnInnov" localSheetId="0">#REF!</definedName>
    <definedName name="EclFnInnov">#REF!</definedName>
    <definedName name="EclIntInnov" localSheetId="0">#REF!</definedName>
    <definedName name="EclIntInnov">#REF!</definedName>
    <definedName name="Edel_metaal" localSheetId="0">#REF!</definedName>
    <definedName name="Edel_metaal">#REF!</definedName>
    <definedName name="éé" localSheetId="0" hidden="1">{#N/A,#N/A,FALSE,"synthèse";#N/A,#N/A,FALSE,"frais"}</definedName>
    <definedName name="éé" hidden="1">{#N/A,#N/A,FALSE,"synthèse";#N/A,#N/A,FALSE,"frais"}</definedName>
    <definedName name="EESBncEss" localSheetId="0">#REF!</definedName>
    <definedName name="EESBncEss">#REF!</definedName>
    <definedName name="EESCOQMoyen" localSheetId="0">#REF!</definedName>
    <definedName name="EESCOQMoyen">#REF!</definedName>
    <definedName name="EESCtEssEquip" localSheetId="0">#REF!</definedName>
    <definedName name="EESCtEssEquip">#REF!</definedName>
    <definedName name="EESCtIndus" localSheetId="0">#REF!</definedName>
    <definedName name="EESCtIndus">#REF!</definedName>
    <definedName name="EESCtTraduc" localSheetId="0">#REF!</definedName>
    <definedName name="EESCtTraduc">#REF!</definedName>
    <definedName name="EESMatSS" localSheetId="0">#REF!</definedName>
    <definedName name="EESMatSS">#REF!</definedName>
    <definedName name="EESNbAss" localSheetId="0">#REF!</definedName>
    <definedName name="EESNbAss">#REF!</definedName>
    <definedName name="EESNbPages" localSheetId="0">#REF!</definedName>
    <definedName name="EESNbPages">#REF!</definedName>
    <definedName name="EESNbProj" localSheetId="0">#REF!</definedName>
    <definedName name="EESNbProj">#REF!</definedName>
    <definedName name="EFTRT">#REF!</definedName>
    <definedName name="eggs" localSheetId="0">'[98]Производство-свод'!#REF!</definedName>
    <definedName name="eggs">'[98]Производство-свод'!#REF!</definedName>
    <definedName name="EIFnInnov" localSheetId="0">#REF!</definedName>
    <definedName name="EIFnInnov">#REF!</definedName>
    <definedName name="EIIntInnov" localSheetId="0">#REF!</definedName>
    <definedName name="EIIntInnov">#REF!</definedName>
    <definedName name="EKZ_Astana_Depot_GI">'[99]Fleets_Mileage &amp; dispatching'!$K$3645</definedName>
    <definedName name="EKZ_Astana_Depot_LI">'[99]Fleets_Mileage &amp; dispatching'!$J$3645</definedName>
    <definedName name="EKZ_Astana_Depot_MGI1_">'[99]Fleets_Mileage &amp; dispatching'!$L$3645</definedName>
    <definedName name="EKZ_Astana_Depot_MGI2">'[99]Fleets_Mileage &amp; dispatching'!$M$3645</definedName>
    <definedName name="EKZ_Astana_depot_MOL1">'[99]Fleets_Mileage &amp; dispatching'!$G$3645</definedName>
    <definedName name="EKZ_Astana_Depot_OSI">'[99]Fleets_Mileage &amp; dispatching'!$I$3645</definedName>
    <definedName name="EKZ_Astana_depot_SSW">'[99]Fleets_Mileage &amp; dispatching'!$O$3645</definedName>
    <definedName name="EKZ_Astana_Depot_TS">'[99]Fleets_Mileage &amp; dispatching'!$N$3645</definedName>
    <definedName name="EKZ_Astana_depot_WSW">'[99]Fleets_Mileage &amp; dispatching'!$P$3645</definedName>
    <definedName name="EKZ_Astana_Maintenance_depot_surface">[35]Hypothesis_for_budget!$D$503</definedName>
    <definedName name="EKZ_KZ4AT_Astana_depot_GI">'[99]Fleets_Mileage &amp; dispatching'!$K$3667</definedName>
    <definedName name="EKZ_KZ4AT_Astana_depot_LI">'[99]Fleets_Mileage &amp; dispatching'!$J$3667</definedName>
    <definedName name="EKZ_KZ4AT_Astana_depot_MGI1">'[99]Fleets_Mileage &amp; dispatching'!$L$3667</definedName>
    <definedName name="EKZ_KZ4AT_Astana_depot_MGI2">'[99]Fleets_Mileage &amp; dispatching'!$M$3667</definedName>
    <definedName name="EKZ_KZ4AT_Astana_depot_MOL1">'[99]Fleets_Mileage &amp; dispatching'!$G$3667</definedName>
    <definedName name="EKZ_KZ4AT_Astana_depot_MOL2">'[99]Fleets_Mileage &amp; dispatching'!$H$3667</definedName>
    <definedName name="EKZ_KZ4AT_Astana_depot_OSI">'[99]Fleets_Mileage &amp; dispatching'!$I$3667</definedName>
    <definedName name="EKZ_KZ4AT_Astana_depot_SSW">'[99]Fleets_Mileage &amp; dispatching'!$O$3667</definedName>
    <definedName name="EKZ_KZ4AT_Astana_depot_TS">'[99]Fleets_Mileage &amp; dispatching'!$N$3667</definedName>
    <definedName name="EKZ_KZ4AT_Astana_depot_WSW">'[99]Fleets_Mileage &amp; dispatching'!$P$3667</definedName>
    <definedName name="EKZ_KZ4AT_KAMKOR_Astana_depot_GI">'[99]Fleets_Mileage &amp; dispatching'!$K$3669</definedName>
    <definedName name="EKZ_KZ4AT_KAMKOR_Astana_depot_LI">'[99]Fleets_Mileage &amp; dispatching'!$J$3669</definedName>
    <definedName name="EKZ_KZ4AT_KAMKOR_Astana_depot_MGI1">'[99]Fleets_Mileage &amp; dispatching'!$L$3669</definedName>
    <definedName name="EKZ_KZ4AT_KAMKOR_Astana_depot_MGI2">'[99]Fleets_Mileage &amp; dispatching'!$M$3669</definedName>
    <definedName name="EKZ_KZ4AT_KAMKOR_Astana_depot_MOL1">'[99]Fleets_Mileage &amp; dispatching'!$G$3669</definedName>
    <definedName name="EKZ_KZ4AT_KAMKOR_Astana_depot_MOL2">'[99]Fleets_Mileage &amp; dispatching'!$H$3669</definedName>
    <definedName name="EKZ_KZ4AT_KAMKOR_Astana_depot_OSI">'[99]Fleets_Mileage &amp; dispatching'!$I$3669</definedName>
    <definedName name="EKZ_KZ4AT_KAMKOR_Astana_depot_SSW">'[99]Fleets_Mileage &amp; dispatching'!$O$3669</definedName>
    <definedName name="EKZ_KZ4AT_KAMKOR_Astana_depot_TS">'[99]Fleets_Mileage &amp; dispatching'!$N$3669</definedName>
    <definedName name="EKZ_KZ4AT_KAMKOR_Astana_depot_WSW">'[99]Fleets_Mileage &amp; dispatching'!$P$3669</definedName>
    <definedName name="EKZ_KZ4AT_Plant_T_and_C_GI">'[99]Fleets_Mileage &amp; dispatching'!$K$3668</definedName>
    <definedName name="EKZ_KZ4AT_Plant_T_and_C_LI">'[99]Fleets_Mileage &amp; dispatching'!$J$3668</definedName>
    <definedName name="EKZ_KZ4AT_Plant_T_and_C_MGI1">'[99]Fleets_Mileage &amp; dispatching'!$L$3668</definedName>
    <definedName name="EKZ_KZ4AT_Plant_T_and_C_MGI2">'[99]Fleets_Mileage &amp; dispatching'!$M$3668</definedName>
    <definedName name="EKZ_KZ4AT_Plant_T_and_C_MOL1">'[99]Fleets_Mileage &amp; dispatching'!$G$3668</definedName>
    <definedName name="EKZ_KZ4AT_Plant_T_and_C_MOL2">'[99]Fleets_Mileage &amp; dispatching'!$H$3668</definedName>
    <definedName name="EKZ_KZ4AT_Plant_T_and_C_OSI">'[99]Fleets_Mileage &amp; dispatching'!$I$3668</definedName>
    <definedName name="EKZ_KZ4AT_Plant_T_and_C_SSW">'[99]Fleets_Mileage &amp; dispatching'!$O$3668</definedName>
    <definedName name="EKZ_KZ4AT_Plant_T_and_C_TS">'[99]Fleets_Mileage &amp; dispatching'!$N$3668</definedName>
    <definedName name="EKZ_KZ4AT_Plant_T_and_C_WSW">'[99]Fleets_Mileage &amp; dispatching'!$P$3668</definedName>
    <definedName name="EKZ_Plant_GI">'[99]Fleets_Mileage &amp; dispatching'!$K$3646</definedName>
    <definedName name="EKZ_Plant_LI">'[99]Fleets_Mileage &amp; dispatching'!$J$3646</definedName>
    <definedName name="EKZ_Plant_MGI1">'[99]Fleets_Mileage &amp; dispatching'!$L$3646</definedName>
    <definedName name="EKZ_Plant_MGI2">'[99]Fleets_Mileage &amp; dispatching'!$M$3646</definedName>
    <definedName name="EKZ_Plant_MOL1">'[99]Fleets_Mileage &amp; dispatching'!$G$3646</definedName>
    <definedName name="EKZ_Plant_MOL2">'[99]Fleets_Mileage &amp; dispatching'!$H$3646</definedName>
    <definedName name="EKZ_Plant_OSI">'[99]Fleets_Mileage &amp; dispatching'!$I$3646</definedName>
    <definedName name="EKZ_Plant_SSW">'[99]Fleets_Mileage &amp; dispatching'!$O$3646</definedName>
    <definedName name="EKZ_Plant_surface">[35]Hypothesis_for_budget!$D$501</definedName>
    <definedName name="EKZ_Plant_surface_for_EKZ_services">[35]Hypothesis_for_budget!$D$502</definedName>
    <definedName name="EKZ_Plant_TS">'[99]Fleets_Mileage &amp; dispatching'!$N$3646</definedName>
    <definedName name="EKZ_Plant_WSW">'[99]Fleets_Mileage &amp; dispatching'!$P$3646</definedName>
    <definedName name="EKZ_Specialist_hourly_rate">[35]Hypothesis_for_budget!$I$10</definedName>
    <definedName name="En_tete_num" localSheetId="0">#REF!</definedName>
    <definedName name="En_tete_num">#REF!</definedName>
    <definedName name="En_tete_titre" localSheetId="0">#REF!</definedName>
    <definedName name="En_tete_titre">#REF!</definedName>
    <definedName name="End">#REF!</definedName>
    <definedName name="End_Bal" localSheetId="0">#REF!</definedName>
    <definedName name="End_Bal">#REF!</definedName>
    <definedName name="Engine_Shipments">#REF!</definedName>
    <definedName name="Engine_Shipments_2">#REF!</definedName>
    <definedName name="Engineer_Cost">#REF!</definedName>
    <definedName name="Engineer_Sell">#REF!</definedName>
    <definedName name="Entities">#REF!</definedName>
    <definedName name="eps">#REF!</definedName>
    <definedName name="epsex">#REF!</definedName>
    <definedName name="Equ1FnInnov" localSheetId="0">#REF!</definedName>
    <definedName name="Equ1FnInnov">#REF!</definedName>
    <definedName name="Equ1IntInnov" localSheetId="0">#REF!</definedName>
    <definedName name="Equ1IntInnov">#REF!</definedName>
    <definedName name="Equ2FnInnov" localSheetId="0">#REF!</definedName>
    <definedName name="Equ2FnInnov">#REF!</definedName>
    <definedName name="Equ3FnInnov" localSheetId="0">#REF!</definedName>
    <definedName name="Equ3FnInnov">#REF!</definedName>
    <definedName name="Equ3IntInnov" localSheetId="0">#REF!</definedName>
    <definedName name="Equ3IntInnov">#REF!</definedName>
    <definedName name="EquIntInnov" localSheetId="0">#REF!</definedName>
    <definedName name="EquIntInnov">#REF!</definedName>
    <definedName name="equity_cy" localSheetId="0">#REF!</definedName>
    <definedName name="equity_cy">#REF!</definedName>
    <definedName name="equity_py" localSheetId="0">#REF!</definedName>
    <definedName name="equity_py">#REF!</definedName>
    <definedName name="er" hidden="1">{#N/A,#N/A,TRUE,"Лист1";#N/A,#N/A,TRUE,"Лист2";#N/A,#N/A,TRUE,"Лист3"}</definedName>
    <definedName name="ererwr">'[100]9'!#REF!</definedName>
    <definedName name="Error">[101]Anlagevermögen!$A$1:$Z$29</definedName>
    <definedName name="ert" localSheetId="0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ert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EssAliasTable">"Code_and_name"</definedName>
    <definedName name="EssLatest">"OB"</definedName>
    <definedName name="EssOptions">"A2100000000111000000001100010_01000"</definedName>
    <definedName name="et">[33]!et</definedName>
    <definedName name="étalement" localSheetId="0">#REF!</definedName>
    <definedName name="étalement">#REF!</definedName>
    <definedName name="EURO">[78]RECAP!$B$6</definedName>
    <definedName name="Euro_KTG_change_rate">[35]Hypothesis_for_budget!$D$33</definedName>
    <definedName name="Euro_KZT_change_rate">[92]Risks_penalty_calculation!$B$31</definedName>
    <definedName name="euro_month" localSheetId="0">#REF!</definedName>
    <definedName name="euro_month">#REF!</definedName>
    <definedName name="euro_year" localSheetId="0">#REF!</definedName>
    <definedName name="euro_year">#REF!</definedName>
    <definedName name="EUROUSD">'[102]pipeline-2003'!$G$1</definedName>
    <definedName name="ew">#N/A</definedName>
    <definedName name="ew_11" localSheetId="0">'отчет каз '!ew_11</definedName>
    <definedName name="ew_11">ew_11</definedName>
    <definedName name="ew_12" localSheetId="0">'отчет каз '!ew_12</definedName>
    <definedName name="ew_12">ew_12</definedName>
    <definedName name="ew_13" localSheetId="0">'отчет каз '!ew_13</definedName>
    <definedName name="ew_13">ew_13</definedName>
    <definedName name="ew_14" localSheetId="0">'отчет каз '!ew_14</definedName>
    <definedName name="ew_14">ew_14</definedName>
    <definedName name="ew_16" localSheetId="0">'отчет каз '!ew_16</definedName>
    <definedName name="ew_16">ew_16</definedName>
    <definedName name="ew_17" localSheetId="0">'отчет каз '!ew_17</definedName>
    <definedName name="ew_17">ew_17</definedName>
    <definedName name="ew_18" localSheetId="0">'отчет каз '!ew_18</definedName>
    <definedName name="ew_18">ew_18</definedName>
    <definedName name="ew_19" localSheetId="0">'отчет каз '!ew_19</definedName>
    <definedName name="ew_19">ew_19</definedName>
    <definedName name="Excel_BuiltIn__FilterDatabase_1" localSheetId="0">#REF!</definedName>
    <definedName name="Excel_BuiltIn__FilterDatabase_1">#REF!</definedName>
    <definedName name="Excel_BuiltIn__FilterDatabase_1_1" localSheetId="0">#REF!</definedName>
    <definedName name="Excel_BuiltIn__FilterDatabase_1_1">#REF!</definedName>
    <definedName name="Excel_BuiltIn__FilterDatabase_11" localSheetId="0">#REF!</definedName>
    <definedName name="Excel_BuiltIn__FilterDatabase_11">#REF!</definedName>
    <definedName name="Excel_BuiltIn__FilterDatabase_2" localSheetId="0">#REF!</definedName>
    <definedName name="Excel_BuiltIn__FilterDatabase_2">#REF!</definedName>
    <definedName name="Excel_BuiltIn__FilterDatabase_2_1" localSheetId="0">#REF!</definedName>
    <definedName name="Excel_BuiltIn__FilterDatabase_2_1">#REF!</definedName>
    <definedName name="Excel_BuiltIn__FilterDatabase_3_1" localSheetId="0">#REF!</definedName>
    <definedName name="Excel_BuiltIn__FilterDatabase_3_1">#REF!</definedName>
    <definedName name="Excel_BuiltIn_Database">"$#ССЫЛ!.$A$3:$B$126"</definedName>
    <definedName name="Excel_BuiltIn_Database_1">"$#ССЫЛ!.$A$3:$B$126"</definedName>
    <definedName name="Excel_BuiltIn_Database_17">"$#ССЫЛ!.$A$3:$B$126"</definedName>
    <definedName name="Excel_BuiltIn_Database_23">"$#ССЫЛ!.$A$3:$B$126"</definedName>
    <definedName name="Excel_BuiltIn_Database_28">"$#ССЫЛ!.$A$3:$B$126"</definedName>
    <definedName name="Excel_BuiltIn_Database_34">"$#ССЫЛ!.$#ССЫЛ!$#ССЫЛ!"</definedName>
    <definedName name="Excel_BuiltIn_Database_6">"$#ССЫЛ!.$#ССЫЛ!$#ССЫЛ!"</definedName>
    <definedName name="Excel_BuiltIn_Print_Area_1">NA()</definedName>
    <definedName name="Excel_BuiltIn_Print_Area_1_12">NA()</definedName>
    <definedName name="Excel_BuiltIn_Print_Area_10" localSheetId="0">#REF!</definedName>
    <definedName name="Excel_BuiltIn_Print_Area_10">#REF!</definedName>
    <definedName name="Excel_BuiltIn_Print_Area_14">NA()</definedName>
    <definedName name="Excel_BuiltIn_Print_Area_14_12">NA()</definedName>
    <definedName name="Excel_BuiltIn_Print_Area_15">NA()</definedName>
    <definedName name="Excel_BuiltIn_Print_Area_15_12">NA()</definedName>
    <definedName name="Excel_BuiltIn_Print_Area_16">NA()</definedName>
    <definedName name="Excel_BuiltIn_Print_Area_16_12">NA()</definedName>
    <definedName name="Excel_BuiltIn_Print_Area_2" localSheetId="0">#REF!</definedName>
    <definedName name="Excel_BuiltIn_Print_Area_2">#REF!</definedName>
    <definedName name="Excel_BuiltIn_Print_Area_2_1" localSheetId="0">#REF!</definedName>
    <definedName name="Excel_BuiltIn_Print_Area_2_1">#REF!</definedName>
    <definedName name="Excel_BuiltIn_Print_Area_28">"$#ССЫЛ!.$A$1:$U$4"</definedName>
    <definedName name="Excel_BuiltIn_Print_Area_3" localSheetId="0">#REF!</definedName>
    <definedName name="Excel_BuiltIn_Print_Area_3">#REF!</definedName>
    <definedName name="Excel_BuiltIn_Print_Area_3_1" localSheetId="0">#REF!</definedName>
    <definedName name="Excel_BuiltIn_Print_Area_3_1">#REF!</definedName>
    <definedName name="Excel_BuiltIn_Print_Area_3_12">NA()</definedName>
    <definedName name="Excel_BuiltIn_Print_Area_4" localSheetId="0">#REF!</definedName>
    <definedName name="Excel_BuiltIn_Print_Area_4">#REF!</definedName>
    <definedName name="Excel_BuiltIn_Print_Area_4_1" localSheetId="0">#REF!</definedName>
    <definedName name="Excel_BuiltIn_Print_Area_4_1">#REF!</definedName>
    <definedName name="Excel_BuiltIn_Print_Area_4_12">NA()</definedName>
    <definedName name="Excel_BuiltIn_Print_Area_40_1">NA()</definedName>
    <definedName name="Excel_BuiltIn_Print_Area_40_1_12">NA()</definedName>
    <definedName name="Excel_BuiltIn_Print_Area_5" localSheetId="0">#REF!</definedName>
    <definedName name="Excel_BuiltIn_Print_Area_5">#REF!</definedName>
    <definedName name="Excel_BuiltIn_Print_Area_5_1" localSheetId="0">#REF!</definedName>
    <definedName name="Excel_BuiltIn_Print_Area_5_1">#REF!</definedName>
    <definedName name="Excel_BuiltIn_Print_Area_5_1_1" localSheetId="0">#REF!</definedName>
    <definedName name="Excel_BuiltIn_Print_Area_5_1_1">#REF!</definedName>
    <definedName name="Excel_BuiltIn_Print_Area_5_12">NA()</definedName>
    <definedName name="Excel_BuiltIn_Print_Area_6" localSheetId="0">#REF!</definedName>
    <definedName name="Excel_BuiltIn_Print_Area_6">#REF!</definedName>
    <definedName name="Excel_BuiltIn_Print_Area_6_12">NA()</definedName>
    <definedName name="Excel_BuiltIn_Print_Area_7" localSheetId="0">#REF!</definedName>
    <definedName name="Excel_BuiltIn_Print_Area_7">#REF!</definedName>
    <definedName name="Excel_BuiltIn_Print_Area_8" localSheetId="0">#REF!</definedName>
    <definedName name="Excel_BuiltIn_Print_Area_8">#REF!</definedName>
    <definedName name="Excel_BuiltIn_Print_Area_8_1" localSheetId="0">#REF!</definedName>
    <definedName name="Excel_BuiltIn_Print_Area_8_1">#REF!</definedName>
    <definedName name="Excel_BuiltIn_Print_Titles_1" localSheetId="0">#REF!</definedName>
    <definedName name="Excel_BuiltIn_Print_Titles_1">#REF!</definedName>
    <definedName name="Excel_BuiltIn_Print_Titles_2_1" localSheetId="0">#REF!</definedName>
    <definedName name="Excel_BuiltIn_Print_Titles_2_1">#REF!</definedName>
    <definedName name="Excel_BuiltIn_Print_Titles_20">NA()</definedName>
    <definedName name="Excel_BuiltIn_Print_Titles_20_12">NA()</definedName>
    <definedName name="Excel_BuiltIn_Print_Titles_21">NA()</definedName>
    <definedName name="Excel_BuiltIn_Print_Titles_21_12">NA()</definedName>
    <definedName name="Excel_BuiltIn_Print_Titles_25">NA()</definedName>
    <definedName name="Excel_BuiltIn_Print_Titles_25_12">NA()</definedName>
    <definedName name="Excel_BuiltIn_Print_Titles_27">NA()</definedName>
    <definedName name="Excel_BuiltIn_Print_Titles_27_12">NA()</definedName>
    <definedName name="Excel_BuiltIn_Print_Titles_3">NA()</definedName>
    <definedName name="Excel_BuiltIn_Print_Titles_3_1" localSheetId="0">#REF!</definedName>
    <definedName name="Excel_BuiltIn_Print_Titles_3_1">#REF!</definedName>
    <definedName name="Excel_BuiltIn_Print_Titles_3_12">NA()</definedName>
    <definedName name="Excel_BuiltIn_Print_Titles_32_1">NA()</definedName>
    <definedName name="Excel_BuiltIn_Print_Titles_32_1_12">NA()</definedName>
    <definedName name="Excel_BuiltIn_Print_Titles_4">NA()</definedName>
    <definedName name="Excel_BuiltIn_Print_Titles_4_12">NA()</definedName>
    <definedName name="Excel_BuiltIn_Print_Titles_5">NA()</definedName>
    <definedName name="Excel_BuiltIn_Print_Titles_5_12">NA()</definedName>
    <definedName name="Excel_BuiltIn_Print_Titles_6" localSheetId="0">#REF!</definedName>
    <definedName name="Excel_BuiltIn_Print_Titles_6">#REF!</definedName>
    <definedName name="Excel_BuiltIn_Print_Titles_7" localSheetId="0">#REF!</definedName>
    <definedName name="Excel_BuiltIn_Print_Titles_7">#REF!</definedName>
    <definedName name="Excel_BuiltIn_Recorder">"$#ССЫЛ!.$#ССЫЛ!$#ССЫЛ!"</definedName>
    <definedName name="Excel_BuiltIn_Recorder_34">"$#ССЫЛ!.$#ССЫЛ!$#ССЫЛ!"</definedName>
    <definedName name="Excel_BuiltIn_Recorder_6">"$#ССЫЛ!.$#ССЫЛ!$#ССЫЛ!"</definedName>
    <definedName name="excess_count">'[103]SA Procedures'!$C$32</definedName>
    <definedName name="EXITMULTIPLE">'[70]Base Case CM Version'!$J$22</definedName>
    <definedName name="EXNE">'[43]chart 1'!#REF!</definedName>
    <definedName name="EXPAND">'[4]1403'!#REF!</definedName>
    <definedName name="Expected_balance" localSheetId="0">#REF!</definedName>
    <definedName name="Expected_balance">#REF!</definedName>
    <definedName name="Exrate" localSheetId="0">[104]Rates!#REF!</definedName>
    <definedName name="Exrate">[104]Rates!#REF!</definedName>
    <definedName name="ExRate_EUR">'[105]Technical Sheet'!$E$32</definedName>
    <definedName name="ExRate_RUB">'[105]Technical Sheet'!$E$33</definedName>
    <definedName name="extn" localSheetId="0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Extra_Pay" localSheetId="0">#REF!</definedName>
    <definedName name="Extra_Pay">#REF!</definedName>
    <definedName name="ey">[33]!ey</definedName>
    <definedName name="f">#N/A</definedName>
    <definedName name="fa">[33]!fa</definedName>
    <definedName name="Facilities_Combined_View">#REF!</definedName>
    <definedName name="Facilities_Investment_Costs">#REF!</definedName>
    <definedName name="Facility_Build_Costs">#REF!</definedName>
    <definedName name="FATSE">#REF!</definedName>
    <definedName name="fcostin_12">NA()</definedName>
    <definedName name="fcostin_23">NA()</definedName>
    <definedName name="fcostin_34">#N/A</definedName>
    <definedName name="fcostir_12">NA()</definedName>
    <definedName name="fcostir_23">NA()</definedName>
    <definedName name="fcostir_34">#N/A</definedName>
    <definedName name="FCS" localSheetId="0">#REF!</definedName>
    <definedName name="FCS">#REF!</definedName>
    <definedName name="fd" localSheetId="0">#REF!</definedName>
    <definedName name="fd">#REF!</definedName>
    <definedName name="fdh" localSheetId="0">#REF!</definedName>
    <definedName name="fdh">#REF!</definedName>
    <definedName name="fdjfd" localSheetId="0">#REF!</definedName>
    <definedName name="fdjfd">#REF!</definedName>
    <definedName name="fdjlsj" localSheetId="0">#REF!</definedName>
    <definedName name="fdjlsj">#REF!</definedName>
    <definedName name="Feb" localSheetId="0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eb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February" localSheetId="0">#REF!</definedName>
    <definedName name="February">#REF!</definedName>
    <definedName name="ff">#N/A</definedName>
    <definedName name="fffff" localSheetId="0">'[106]Гр5(о)'!#REF!</definedName>
    <definedName name="fffff">'[106]Гр5(о)'!#REF!</definedName>
    <definedName name="fg">#N/A</definedName>
    <definedName name="fg_11" localSheetId="0">'отчет каз '!fg_11</definedName>
    <definedName name="fg_11">fg_11</definedName>
    <definedName name="fg_12" localSheetId="0">'отчет каз '!fg_12</definedName>
    <definedName name="fg_12">fg_12</definedName>
    <definedName name="fg_13" localSheetId="0">'отчет каз '!fg_13</definedName>
    <definedName name="fg_13">fg_13</definedName>
    <definedName name="fg_14" localSheetId="0">'отчет каз '!fg_14</definedName>
    <definedName name="fg_14">fg_14</definedName>
    <definedName name="fg_16" localSheetId="0">'отчет каз '!fg_16</definedName>
    <definedName name="fg_16">fg_16</definedName>
    <definedName name="fg_17" localSheetId="0">'отчет каз '!fg_17</definedName>
    <definedName name="fg_17">fg_17</definedName>
    <definedName name="fg_18" localSheetId="0">'отчет каз '!fg_18</definedName>
    <definedName name="fg_18">fg_18</definedName>
    <definedName name="fg_19" localSheetId="0">'отчет каз '!fg_19</definedName>
    <definedName name="fg_19">fg_19</definedName>
    <definedName name="fgcx">'[107]MH Installations'!#REF!</definedName>
    <definedName name="fgh" localSheetId="0" hidden="1">{#N/A,#N/A,TRUE,"Лист1";#N/A,#N/A,TRUE,"Лист2";#N/A,#N/A,TRUE,"Лист3"}</definedName>
    <definedName name="fgh" hidden="1">{#N/A,#N/A,TRUE,"Лист1";#N/A,#N/A,TRUE,"Лист2";#N/A,#N/A,TRUE,"Лист3"}</definedName>
    <definedName name="fghd">#REF!</definedName>
    <definedName name="fghj">#REF!</definedName>
    <definedName name="fghjfghj">'[107]MH Installations'!#REF!</definedName>
    <definedName name="fghjk">#REF!</definedName>
    <definedName name="Fichier_Export" localSheetId="0">#REF!</definedName>
    <definedName name="Fichier_Export">#REF!</definedName>
    <definedName name="Fichier_Export_txt" localSheetId="0">#REF!</definedName>
    <definedName name="Fichier_Export_txt">#REF!</definedName>
    <definedName name="Fichier_Export_xls" localSheetId="0">#REF!</definedName>
    <definedName name="Fichier_Export_xls">#REF!</definedName>
    <definedName name="FiFDep" localSheetId="0">#REF!</definedName>
    <definedName name="FiFDep">#REF!</definedName>
    <definedName name="FiFvoy" localSheetId="0">#REF!</definedName>
    <definedName name="FiFvoy">#REF!</definedName>
    <definedName name="FilAbbr_Add">[67]Hidden!$E$35,[67]Hidden!$E$36,[67]Hidden!$E$39,[67]Hidden!$E$3:$E$30,[67]Hidden!$E$41,[67]Hidden!$E$43:$E$48</definedName>
    <definedName name="FilAbbrsAct">[108]Hidden!$E$3:$E$27,[108]Hidden!$E$33,[108]Hidden!$E$44,[108]Hidden!$E$35,[108]Hidden!$E$36,[108]Hidden!$E$37,[108]Hidden!$E$41</definedName>
    <definedName name="Filial_add">[67]Hidden!$A$35,[67]Hidden!$A$36,[67]Hidden!$A$39,[67]Hidden!$A$3:$A$30</definedName>
    <definedName name="FilialFullName" localSheetId="0">#REF!</definedName>
    <definedName name="FilialFullName">#REF!</definedName>
    <definedName name="fin">'[80]Department Sheet 1'!$BT$513</definedName>
    <definedName name="finance" localSheetId="0">#REF!</definedName>
    <definedName name="finance">#REF!</definedName>
    <definedName name="Firming" localSheetId="0">[62]Work_Packages_data!#REF!</definedName>
    <definedName name="Firming">[62]Work_Packages_data!#REF!</definedName>
    <definedName name="first_duration">[109]Cropping!$B$33</definedName>
    <definedName name="FIX_infonet" localSheetId="0">#REF!</definedName>
    <definedName name="FIX_infonet">#REF!</definedName>
    <definedName name="fj" localSheetId="0">[13]FES!#REF!</definedName>
    <definedName name="fj">[13]FES!#REF!</definedName>
    <definedName name="fjsf" localSheetId="0">#REF!</definedName>
    <definedName name="fjsf">#REF!</definedName>
    <definedName name="Fleet">#REF!</definedName>
    <definedName name="Flour_shift" localSheetId="0">'[98]Производство-свод'!#REF!</definedName>
    <definedName name="Flour_shift">'[98]Производство-свод'!#REF!</definedName>
    <definedName name="flvcs1ptn" localSheetId="0">[85]CS1PT4!#REF!</definedName>
    <definedName name="flvcs1ptn">[85]CS1PT4!#REF!</definedName>
    <definedName name="flvcs2ptn" localSheetId="0">[85]CS2PT4!#REF!</definedName>
    <definedName name="flvcs2ptn">[85]CS2PT4!#REF!</definedName>
    <definedName name="Fn1FnInnov" localSheetId="0">#REF!</definedName>
    <definedName name="Fn1FnInnov">#REF!</definedName>
    <definedName name="Fn2FnInnov" localSheetId="0">#REF!</definedName>
    <definedName name="Fn2FnInnov">#REF!</definedName>
    <definedName name="Fn3FnInnov" localSheetId="0">#REF!</definedName>
    <definedName name="Fn3FnInnov">#REF!</definedName>
    <definedName name="FnTotal" localSheetId="0">#REF!</definedName>
    <definedName name="FnTotal">#REF!</definedName>
    <definedName name="folder21">#REF!</definedName>
    <definedName name="For1Month" localSheetId="0">#REF!</definedName>
    <definedName name="For1Month">#REF!</definedName>
    <definedName name="fore_99">'[52]1999'!$A$2:$S$54</definedName>
    <definedName name="Forecast">[66]Laser!$BH$5</definedName>
    <definedName name="Format" localSheetId="0">#REF!</definedName>
    <definedName name="Format">#REF!</definedName>
    <definedName name="frate_12">NA()</definedName>
    <definedName name="frate_23">NA()</definedName>
    <definedName name="frate_34">#N/A</definedName>
    <definedName name="freight">[110]Assumptions!$C$32</definedName>
    <definedName name="FrFinancFrComm" localSheetId="0">#REF!</definedName>
    <definedName name="FrFinancFrComm">#REF!</definedName>
    <definedName name="FrFnInnov" localSheetId="0">#REF!</definedName>
    <definedName name="FrFnInnov">#REF!</definedName>
    <definedName name="FrIntInnov" localSheetId="0">#REF!</definedName>
    <definedName name="FrIntInnov">#REF!</definedName>
    <definedName name="fs">[33]!fs</definedName>
    <definedName name="Full_Print" localSheetId="0">#REF!</definedName>
    <definedName name="Full_Print">#REF!</definedName>
    <definedName name="fullpage" localSheetId="0">#REF!</definedName>
    <definedName name="fullpage">#REF!</definedName>
    <definedName name="Funcionals_Complete_Full_Service">#REF!</definedName>
    <definedName name="Functionals_Complete_Assumptions">#REF!</definedName>
    <definedName name="Functionals_Complete_Costs">#REF!</definedName>
    <definedName name="fx_12">NA()</definedName>
    <definedName name="fx_23">NA()</definedName>
    <definedName name="fx_34">#N/A</definedName>
    <definedName name="FX_Rates" localSheetId="0">#REF!</definedName>
    <definedName name="FX_Rates">#REF!</definedName>
    <definedName name="FXATO">#REF!</definedName>
    <definedName name="fye">[40]Inputs!$C$7</definedName>
    <definedName name="fytf" localSheetId="0">#REF!</definedName>
    <definedName name="fytf">#REF!</definedName>
    <definedName name="g" localSheetId="0" hidden="1">{#N/A,#N/A,TRUE,"Лист1";#N/A,#N/A,TRUE,"Лист2";#N/A,#N/A,TRUE,"Лист3"}</definedName>
    <definedName name="g" hidden="1">{#N/A,#N/A,TRUE,"Лист1";#N/A,#N/A,TRUE,"Лист2";#N/A,#N/A,TRUE,"Лист3"}</definedName>
    <definedName name="G_A">#REF!</definedName>
    <definedName name="GA008\11" localSheetId="0">#REF!</definedName>
    <definedName name="GA008\11">#REF!</definedName>
    <definedName name="GA008_004" localSheetId="0">#REF!</definedName>
    <definedName name="GA008_004">#REF!</definedName>
    <definedName name="GA008_004_RESUM" localSheetId="0">#REF!</definedName>
    <definedName name="GA008_004_RESUM">#REF!</definedName>
    <definedName name="GA008_011" localSheetId="0">'[111]P-11 strecht '!#REF!</definedName>
    <definedName name="GA008_011">'[111]P-11 strecht '!#REF!</definedName>
    <definedName name="gaap_GRID" localSheetId="0">#REF!</definedName>
    <definedName name="gaap_GRID">#REF!</definedName>
    <definedName name="galbe" localSheetId="0">#REF!</definedName>
    <definedName name="galbe">#REF!</definedName>
    <definedName name="galbeM" localSheetId="0">#REF!</definedName>
    <definedName name="galbeM">#REF!</definedName>
    <definedName name="garantiecaissier" localSheetId="0">#REF!</definedName>
    <definedName name="garantiecaissier">#REF!</definedName>
    <definedName name="GarChangFrComm" localSheetId="0">#REF!</definedName>
    <definedName name="GarChangFrComm">#REF!</definedName>
    <definedName name="gbr_month" localSheetId="0">#REF!</definedName>
    <definedName name="gbr_month">#REF!</definedName>
    <definedName name="gbr_year" localSheetId="0">#REF!</definedName>
    <definedName name="gbr_year">#REF!</definedName>
    <definedName name="gdgd" localSheetId="0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gdgd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GENADMEXP">#REF!</definedName>
    <definedName name="GenitiveCase">[112]Hidden!$I$2:$I$13</definedName>
    <definedName name="GETS_GL_GETS_GL_MEX_SR_SERVICE_REVENUE">#REF!</definedName>
    <definedName name="gf" localSheetId="0">#REF!</definedName>
    <definedName name="gf">#REF!</definedName>
    <definedName name="ggg" hidden="1">#N/A</definedName>
    <definedName name="gggg" localSheetId="0">#REF!</definedName>
    <definedName name="gggg">#REF!</definedName>
    <definedName name="ghis" localSheetId="0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is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ghjkl">#REF!</definedName>
    <definedName name="ghk">#REF!</definedName>
    <definedName name="Global_Selling_price">'[99]FI07 Global_Bud_2017'!$M$102</definedName>
    <definedName name="GLPQA" localSheetId="0">[74]Base_point!#REF!</definedName>
    <definedName name="GLPQA">[74]Base_point!#REF!</definedName>
    <definedName name="gme_creadat" localSheetId="0">#REF!</definedName>
    <definedName name="gme_creadat">#REF!</definedName>
    <definedName name="gme_dagboekcode" localSheetId="0">#REF!</definedName>
    <definedName name="gme_dagboekcode">#REF!</definedName>
    <definedName name="gme_docnummer" localSheetId="0">#REF!</definedName>
    <definedName name="gme_docnummer">#REF!</definedName>
    <definedName name="gme_mut_bedrag1" localSheetId="0">#REF!</definedName>
    <definedName name="gme_mut_bedrag1">#REF!</definedName>
    <definedName name="gme_mut_bedrag2" localSheetId="0">#REF!</definedName>
    <definedName name="gme_mut_bedrag2">#REF!</definedName>
    <definedName name="gme_mut_tegrek" localSheetId="0">#REF!</definedName>
    <definedName name="gme_mut_tegrek">#REF!</definedName>
    <definedName name="gme_mutoms" localSheetId="0">#REF!</definedName>
    <definedName name="gme_mutoms">#REF!</definedName>
    <definedName name="gme_pernum" localSheetId="0">#REF!</definedName>
    <definedName name="gme_pernum">#REF!</definedName>
    <definedName name="gme_valdat" localSheetId="0">#REF!</definedName>
    <definedName name="gme_valdat">#REF!</definedName>
    <definedName name="gme_valsrt" localSheetId="0">#REF!</definedName>
    <definedName name="gme_valsrt">#REF!</definedName>
    <definedName name="GMPQA" localSheetId="0">[74]Base_point!#REF!</definedName>
    <definedName name="GMPQA">[74]Base_point!#REF!</definedName>
    <definedName name="GP">#REF!</definedName>
    <definedName name="GPSFnInnov" localSheetId="0">#REF!</definedName>
    <definedName name="GPSFnInnov">#REF!</definedName>
    <definedName name="GPSIntInnov" localSheetId="0">#REF!</definedName>
    <definedName name="GPSIntInnov">#REF!</definedName>
    <definedName name="Grand_Total_Material_Component_overhaul_off_Shore">'[99]KZ8A &amp; KZ4AT_Mat_&amp;Service_cost'!$PI$192</definedName>
    <definedName name="Grand_Total_Material_Component_overhaul_on_Shore">'[99]KZ8A &amp; KZ4AT_Mat_&amp;Service_cost'!$PI$191</definedName>
    <definedName name="Grand_Total_Material_Vehicle_overhaul_off_Shore">'[99]KZ8A &amp; KZ4AT_Mat_&amp;Service_cost'!$PI$195</definedName>
    <definedName name="Grand_Total_Material_Vehicle_overhaul_on_Shore">'[99]KZ8A &amp; KZ4AT_Mat_&amp;Service_cost'!$PI$194</definedName>
    <definedName name="Grand_Total_NRC_CW_INFRA_off_shore">'[99]NRC&amp;RC_O&amp;M_of_depot'!$PI$36</definedName>
    <definedName name="Grand_Total_NRC_CW_INFRA_on_shore">'[99]NRC&amp;RC_O&amp;M_of_depot'!$PI$35</definedName>
    <definedName name="Grand_total_preventive_visit_Material_cost_off_shore">'[99]KZ8A &amp; KZ4AT_Mat_&amp;Service_cost'!$PI$101</definedName>
    <definedName name="Grand_total_preventive_visit_Material_cost_on_shore">'[99]KZ8A &amp; KZ4AT_Mat_&amp;Service_cost'!$PI$50</definedName>
    <definedName name="Grand_Total_RC_CW_INFRA_off_shore">'[99]NRC&amp;RC_O&amp;M_of_depot'!$PI$71</definedName>
    <definedName name="Grand_Total_RC_CW_INFRA_on_shore">'[99]NRC&amp;RC_O&amp;M_of_depot'!$PI$70</definedName>
    <definedName name="Grand_total_RC_OM_depot_utilities_and_rates">'[99]NRC&amp;RC_O&amp;M_of_depot'!$PI$203</definedName>
    <definedName name="Grand_total_Servicing_Material_cost_off_shore">'[99]KZ8A &amp; KZ4AT_Mat_&amp;Service_cost'!$PI$102</definedName>
    <definedName name="Grand_total_Servicing_Material_cost_on_shore">'[99]KZ8A &amp; KZ4AT_Mat_&amp;Service_cost'!$PI$51</definedName>
    <definedName name="Grand_total_sub_contract_ATK">'[99]Incom &amp; Discount &amp; penalty'!$PU$38</definedName>
    <definedName name="Grid_Assets" localSheetId="0">#REF!</definedName>
    <definedName name="Grid_Assets">#REF!</definedName>
    <definedName name="Grid_bs" localSheetId="0">#REF!</definedName>
    <definedName name="Grid_bs">#REF!</definedName>
    <definedName name="Grid_is" localSheetId="0">#REF!</definedName>
    <definedName name="Grid_is">#REF!</definedName>
    <definedName name="GRK">[54]Conditions!$F$10</definedName>
    <definedName name="Group" localSheetId="0">#REF!</definedName>
    <definedName name="Group">#REF!</definedName>
    <definedName name="GRPFM">#REF!</definedName>
    <definedName name="GSMFnInnov" localSheetId="0">#REF!</definedName>
    <definedName name="GSMFnInnov">#REF!</definedName>
    <definedName name="GSMIntInnov" localSheetId="0">#REF!</definedName>
    <definedName name="GSMIntInnov">#REF!</definedName>
    <definedName name="h">[33]!h</definedName>
    <definedName name="half" localSheetId="0">#REF!</definedName>
    <definedName name="half">#REF!</definedName>
    <definedName name="hallo">[113]Kolommen_balans!$I$58</definedName>
    <definedName name="hcentro" localSheetId="0">#REF!</definedName>
    <definedName name="hcentro">#REF!</definedName>
    <definedName name="Header" localSheetId="0">#REF!</definedName>
    <definedName name="Header">#REF!</definedName>
    <definedName name="Header_Row" localSheetId="0">ROW(#REF!)</definedName>
    <definedName name="Header_Row">ROW(#REF!)</definedName>
    <definedName name="HEADERS">'[4]1403'!#REF!</definedName>
    <definedName name="Headroom" localSheetId="0">#REF!</definedName>
    <definedName name="Headroom">#REF!</definedName>
    <definedName name="hedge1Qcur">#REF!</definedName>
    <definedName name="hedge1Qpest">#REF!</definedName>
    <definedName name="hedge2Qcur">#REF!</definedName>
    <definedName name="hedge2Qpest">#REF!</definedName>
    <definedName name="hedge3Qcur">#REF!</definedName>
    <definedName name="hedge3Qpest">#REF!</definedName>
    <definedName name="hedge4Qcur">#REF!</definedName>
    <definedName name="hedge4Qpest">#REF!</definedName>
    <definedName name="HELP" localSheetId="0">#REF!</definedName>
    <definedName name="HELP">#REF!</definedName>
    <definedName name="help13">'[114]MH Installations'!#REF!</definedName>
    <definedName name="hespecialidad" localSheetId="0">#REF!</definedName>
    <definedName name="hespecialidad">#REF!</definedName>
    <definedName name="Heures" localSheetId="0">#REF!</definedName>
    <definedName name="Heures">#REF!</definedName>
    <definedName name="hfcxtn" localSheetId="0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cxtn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hfvf" localSheetId="0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hfvf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hgf" localSheetId="0">#REF!</definedName>
    <definedName name="hgf">#REF!</definedName>
    <definedName name="hh" localSheetId="0">#REF!</definedName>
    <definedName name="hh">#REF!</definedName>
    <definedName name="High">[82]Вспомогательный!$B$5</definedName>
    <definedName name="hjjh" localSheetId="0" hidden="1">{#N/A,#N/A,TRUE,"Лист1";#N/A,#N/A,TRUE,"Лист2";#N/A,#N/A,TRUE,"Лист3"}</definedName>
    <definedName name="hjjh" hidden="1">{#N/A,#N/A,TRUE,"Лист1";#N/A,#N/A,TRUE,"Лист2";#N/A,#N/A,TRUE,"Лист3"}</definedName>
    <definedName name="hjlkhj">#REF!</definedName>
    <definedName name="hkj">#REF!</definedName>
    <definedName name="HOJA0" localSheetId="0">#REF!</definedName>
    <definedName name="HOJA0">#REF!</definedName>
    <definedName name="HOJA1" localSheetId="0">#REF!</definedName>
    <definedName name="HOJA1">#REF!</definedName>
    <definedName name="HOJA2" localSheetId="0">#REF!</definedName>
    <definedName name="HOJA2">#REF!</definedName>
    <definedName name="HOJA3" localSheetId="0">#REF!</definedName>
    <definedName name="HOJA3">#REF!</definedName>
    <definedName name="HOJA4" localSheetId="0">#REF!</definedName>
    <definedName name="HOJA4">#REF!</definedName>
    <definedName name="HOURS" localSheetId="0">#REF!</definedName>
    <definedName name="HOURS">#REF!</definedName>
    <definedName name="Hours_worked">[35]Hypothesis_for_budget!$D$4</definedName>
    <definedName name="hozu" localSheetId="0">#REF!</definedName>
    <definedName name="hozu">#REF!</definedName>
    <definedName name="HTML_CodePage" hidden="1">1252</definedName>
    <definedName name="HTML_Control" localSheetId="0" hidden="1">{"'Fortis Bank (Nederland) N.V.'!$A$1:$K$55","'spot-prijzen'!$A$1:$H$105"}</definedName>
    <definedName name="HTML_Control" hidden="1">{"'Fortis Bank (Nederland) N.V.'!$A$1:$K$55","'spot-prijzen'!$A$1:$H$105"}</definedName>
    <definedName name="HTML_Description" hidden="1">"Koerslijst"</definedName>
    <definedName name="HTML_Email" hidden="1">"fmk.koerslijst@nl.fortisbank.com"</definedName>
    <definedName name="HTML_Header" hidden="1">"Fortis Bank (Nederland) N.V."</definedName>
    <definedName name="HTML_LastUpdate" hidden="1">"7/31/2002"</definedName>
    <definedName name="HTML_LineAfter" hidden="1">TRUE</definedName>
    <definedName name="HTML_LineBefore" hidden="1">TRUE</definedName>
    <definedName name="HTML_Name" hidden="1">""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"I:\TRANSFER\Test EURO\word_koerslijst\31JUL2002.htm"</definedName>
    <definedName name="HTML_PathTemplate" hidden="1">"I:\TRANSFER\Test EURO\word_koerslijst\17jan2002-2.htm"</definedName>
    <definedName name="HTML_Title" hidden="1">"Koerslijst 31Jul02/"</definedName>
    <definedName name="HVACFnInnov" localSheetId="0">#REF!</definedName>
    <definedName name="HVACFnInnov">#REF!</definedName>
    <definedName name="HVACIntInnov" localSheetId="0">#REF!</definedName>
    <definedName name="HVACIntInnov">#REF!</definedName>
    <definedName name="i" localSheetId="0">#REF!</definedName>
    <definedName name="i">#REF!</definedName>
    <definedName name="ID_34">#N/A</definedName>
    <definedName name="ID_6">#N/A</definedName>
    <definedName name="im" localSheetId="0">#REF!</definedName>
    <definedName name="im">#REF!</definedName>
    <definedName name="imp" localSheetId="0">#REF!</definedName>
    <definedName name="imp">#REF!</definedName>
    <definedName name="implied">[52]Implied!$A$2:$L$36</definedName>
    <definedName name="improvement_rate_period_1">[92]Risks_penalty_calculation!$B$50</definedName>
    <definedName name="improvement_rate_period_10">[92]Risks_penalty_calculation!$B$59</definedName>
    <definedName name="improvement_rate_period_2">[92]Risks_penalty_calculation!$B$51</definedName>
    <definedName name="improvement_rate_period_3">[92]Risks_penalty_calculation!$B$52</definedName>
    <definedName name="improvement_rate_period_4">[92]Risks_penalty_calculation!$B$53</definedName>
    <definedName name="improvement_rate_period_5">[92]Risks_penalty_calculation!$B$54</definedName>
    <definedName name="improvement_rate_period_6">[92]Risks_penalty_calculation!$B$55</definedName>
    <definedName name="improvement_rate_period_7">[92]Risks_penalty_calculation!$B$56</definedName>
    <definedName name="improvement_rate_period_8">[92]Risks_penalty_calculation!$B$57</definedName>
    <definedName name="improvement_rate_period_9">[92]Risks_penalty_calculation!$B$58</definedName>
    <definedName name="IN_Drafting_Cost">#REF!</definedName>
    <definedName name="IN_Drafting_Sell">#REF!</definedName>
    <definedName name="IN_Engr_Cost">#REF!</definedName>
    <definedName name="IN_Engr_Sell">#REF!</definedName>
    <definedName name="IN_FT_Engr_Cost">#REF!</definedName>
    <definedName name="IN_FT_Engr_Sell">#REF!</definedName>
    <definedName name="IN_LD_FT_Engr_Cost">#REF!</definedName>
    <definedName name="IN_LD_FT_Engr_Sell">#REF!</definedName>
    <definedName name="IN_Lead_Engr_Cost">#REF!</definedName>
    <definedName name="IN_Lead_Engr_Sell">#REF!</definedName>
    <definedName name="IN_ME_Cost">#REF!</definedName>
    <definedName name="IN_ME_Sell">#REF!</definedName>
    <definedName name="IN_Pjct_An_Cost">#REF!</definedName>
    <definedName name="IN_Pjct_An_Sell">#REF!</definedName>
    <definedName name="IN_PM_Cost">#REF!</definedName>
    <definedName name="IN_PM_Sell">#REF!</definedName>
    <definedName name="IN_VV_Engr_Cost">#REF!</definedName>
    <definedName name="IN_VV_Engr_Sell">#REF!</definedName>
    <definedName name="Inc_Stmt" localSheetId="0">#REF!</definedName>
    <definedName name="Inc_Stmt">#REF!</definedName>
    <definedName name="Inc_Stmt1" localSheetId="0">#REF!</definedName>
    <definedName name="Inc_Stmt1">#REF!</definedName>
    <definedName name="Income_Variance_Analysis_2">#REF!</definedName>
    <definedName name="Ind">#REF!</definedName>
    <definedName name="indno" localSheetId="0">#REF!</definedName>
    <definedName name="indno">#REF!</definedName>
    <definedName name="Industrial_Motors___Small">#REF!</definedName>
    <definedName name="Inflation">[115]KO!$E$13</definedName>
    <definedName name="inflation_23">"$#ССЫЛ!.$F$72"</definedName>
    <definedName name="inflation_34">"$#ССЫЛ!.$#ССЫЛ!$#ССЫЛ!"</definedName>
    <definedName name="Inflation_index" localSheetId="0">#REF!</definedName>
    <definedName name="Inflation_index">#REF!</definedName>
    <definedName name="InflationCrudeOil">[82]Параметры!$C$7</definedName>
    <definedName name="InflationFuelGas">[82]Параметры!$C$8</definedName>
    <definedName name="InflationGenericFixedCosts">[82]Параметры!$C$10</definedName>
    <definedName name="InflationLabour">[82]Параметры!$C$9</definedName>
    <definedName name="Informatieve_wisselkoersen" localSheetId="0">#REF!</definedName>
    <definedName name="Informatieve_wisselkoersen">#REF!</definedName>
    <definedName name="infra">[52]Infra!$A$2:$K$33</definedName>
    <definedName name="inputs">[40]Inputs!$A$1:$J$29</definedName>
    <definedName name="InputZoneA">'[116]Input Form'!$C$2,'[116]Input Form'!$C$7:$C$17,'[116]Input Form'!$E$9,'[116]Input Form'!$H$7:$H$8,'[116]Input Form'!$H$9,'[116]Input Form'!$J$6,'[116]Input Form'!$H$13:$H$14,'[116]Input Form'!$H$16:$H$17,'[116]Input Form'!$J$13:$K$17,'[116]Input Form'!$K$18,'[116]Input Form'!$J$18,'[116]Input Form'!$D$19,'[116]Input Form'!$D$19:$D$20,'[116]Input Form'!$D$21:$F$23,'[116]Input Form'!$H$20:$H$23,'[116]Input Form'!$B$25:$H$30</definedName>
    <definedName name="InputZoneB">'[116]Input Form'!$D$66:$E$66,'[116]Input Form'!$C$95:$G$100,'[116]Input Form'!$E$91:$G$94,'[116]Input Form'!$J$91:$K$100,'[116]Input Form'!$P$91,'[116]Input Form'!$A$45,'[116]Input Form'!$E$9,'[116]Input Form'!$I$91:$I$100,'[116]Input Form'!$I$63:$I$64</definedName>
    <definedName name="InputZoneC">'[116]Input Form'!$D$39:$H$39,'[116]Input Form'!$I$39:$J$39,'[116]Input Form'!$D$42:$G$42,'[116]Input Form'!$H$42:$H$43,'[116]Input Form'!$I$42:$J$43,'[116]Input Form'!$D$45,'[116]Input Form'!$D$57:$G$57,'[116]Input Form'!$H$57:$J$58,'[116]Input Form'!$I$60:$J$60</definedName>
    <definedName name="InputZoneD">'[116]Input Form'!$E$45:$G$45,'[116]Input Form'!$H$45:$J$46</definedName>
    <definedName name="InputZoneE">'[116]Input Form'!$D$48:$G$48,'[116]Input Form'!$H$48:$J$49,'[116]Input Form'!$D$51:$G$51</definedName>
    <definedName name="InputZoneF">'[116]Input Form'!$H$51:$J$52,'[116]Input Form'!$D$54:$G$54,'[116]Input Form'!$H$54:$J$55</definedName>
    <definedName name="InputZoneG">'[116]Input Form'!$A$39,'[116]Input Form'!$A$42,'[116]Input Form'!$A$45,'[116]Input Form'!$A$48,'[116]Input Form'!$A$51,'[116]Input Form'!$A$54,'[116]Input Form'!$B$54,'[116]Input Form'!$D$39,'[116]Input Form'!$D$39:$G$39,'[116]Input Form'!$D$42:$G$42,'[116]Input Form'!$D$45:$G$45,'[116]Input Form'!$D$48:$G$48,'[116]Input Form'!$D$51:$G$51,'[116]Input Form'!$D$54:$G$54,'[116]Input Form'!$H$39,'[116]Input Form'!$H$42,'[116]Input Form'!$H$45,'[116]Input Form'!$H$48,'[116]Input Form'!$H$51,'[116]Input Form'!$H$54,'[116]Input Form'!$H$57,'[116]Input Form'!$I$39,'[116]Input Form'!$I$42,'[116]Input Form'!$I$45,'[116]Input Form'!$I$48,'[116]Input Form'!$I$51,'[116]Input Form'!$I$54,'[116]Input Form'!$I$57,'[116]Input Form'!$I$60,'[116]Input Form'!$J$60,'[116]Input Form'!$J$57,'[116]Input Form'!$J$54,'[116]Input Form'!$J$51,'[116]Input Form'!$J$48,'[116]Input Form'!$J$45</definedName>
    <definedName name="Ins_zone" localSheetId="0">#REF!</definedName>
    <definedName name="Ins_zone">#REF!</definedName>
    <definedName name="Insurance">[117]General!$B$17</definedName>
    <definedName name="Int" localSheetId="0">#REF!</definedName>
    <definedName name="Int">#REF!</definedName>
    <definedName name="Int1Total" localSheetId="0">#REF!</definedName>
    <definedName name="Int1Total">#REF!</definedName>
    <definedName name="Int2.1" localSheetId="0">#REF!</definedName>
    <definedName name="Int2.1">#REF!</definedName>
    <definedName name="Int2.10" localSheetId="0">#REF!</definedName>
    <definedName name="Int2.10">#REF!</definedName>
    <definedName name="Int2.11" localSheetId="0">#REF!</definedName>
    <definedName name="Int2.11">#REF!</definedName>
    <definedName name="Int2.12" localSheetId="0">#REF!</definedName>
    <definedName name="Int2.12">#REF!</definedName>
    <definedName name="Int2.13" localSheetId="0">#REF!</definedName>
    <definedName name="Int2.13">#REF!</definedName>
    <definedName name="Int2.14" localSheetId="0">#REF!</definedName>
    <definedName name="Int2.14">#REF!</definedName>
    <definedName name="Int2.15" localSheetId="0">#REF!</definedName>
    <definedName name="Int2.15">#REF!</definedName>
    <definedName name="Int2.16" localSheetId="0">#REF!</definedName>
    <definedName name="Int2.16">#REF!</definedName>
    <definedName name="Int2.17" localSheetId="0">#REF!</definedName>
    <definedName name="Int2.17">#REF!</definedName>
    <definedName name="Int2.18" localSheetId="0">#REF!</definedName>
    <definedName name="Int2.18">#REF!</definedName>
    <definedName name="Int2.19" localSheetId="0">#REF!</definedName>
    <definedName name="Int2.19">#REF!</definedName>
    <definedName name="Int2.2" localSheetId="0">#REF!</definedName>
    <definedName name="Int2.2">#REF!</definedName>
    <definedName name="Int2.20" localSheetId="0">#REF!</definedName>
    <definedName name="Int2.20">#REF!</definedName>
    <definedName name="Int2.21" localSheetId="0">#REF!</definedName>
    <definedName name="Int2.21">#REF!</definedName>
    <definedName name="Int2.22" localSheetId="0">#REF!</definedName>
    <definedName name="Int2.22">#REF!</definedName>
    <definedName name="Int2.3" localSheetId="0">#REF!</definedName>
    <definedName name="Int2.3">#REF!</definedName>
    <definedName name="Int2.4" localSheetId="0">#REF!</definedName>
    <definedName name="Int2.4">#REF!</definedName>
    <definedName name="Int2.5" localSheetId="0">#REF!</definedName>
    <definedName name="Int2.5">#REF!</definedName>
    <definedName name="Int2.6" localSheetId="0">#REF!</definedName>
    <definedName name="Int2.6">#REF!</definedName>
    <definedName name="Int2.7" localSheetId="0">#REF!</definedName>
    <definedName name="Int2.7">#REF!</definedName>
    <definedName name="Int2.8" localSheetId="0">#REF!</definedName>
    <definedName name="Int2.8">#REF!</definedName>
    <definedName name="Int2.9" localSheetId="0">#REF!</definedName>
    <definedName name="Int2.9">#REF!</definedName>
    <definedName name="Int2Total" localSheetId="0">#REF!</definedName>
    <definedName name="Int2Total">#REF!</definedName>
    <definedName name="Int3.1" localSheetId="0">#REF!</definedName>
    <definedName name="Int3.1">#REF!</definedName>
    <definedName name="Int3.2" localSheetId="0">#REF!</definedName>
    <definedName name="Int3.2">#REF!</definedName>
    <definedName name="Int3.3" localSheetId="0">#REF!</definedName>
    <definedName name="Int3.3">#REF!</definedName>
    <definedName name="Int3.4" localSheetId="0">#REF!</definedName>
    <definedName name="Int3.4">#REF!</definedName>
    <definedName name="INTCO">#REF!</definedName>
    <definedName name="Interco_Area">'[45]APP. A SCHED. 3'!#REF!</definedName>
    <definedName name="Interco_Titles">'[45]APP. A SCHED. 3'!$1:$5</definedName>
    <definedName name="Interest_Rate" localSheetId="0">#REF!</definedName>
    <definedName name="Interest_Rate">#REF!</definedName>
    <definedName name="interm_level">'[63]Threshold Table'!$D$6:$F$11</definedName>
    <definedName name="IntLangue" localSheetId="0">#REF!</definedName>
    <definedName name="IntLangue">#REF!</definedName>
    <definedName name="IntTechEES" localSheetId="0">#REF!</definedName>
    <definedName name="IntTechEES">#REF!</definedName>
    <definedName name="IntTechInfo" localSheetId="0">#REF!</definedName>
    <definedName name="IntTechInfo">#REF!</definedName>
    <definedName name="inv_COS" localSheetId="0">#REF!</definedName>
    <definedName name="inv_COS">#REF!</definedName>
    <definedName name="inv_GA" localSheetId="0">#REF!</definedName>
    <definedName name="inv_GA">#REF!</definedName>
    <definedName name="Invested_Capital_and_NOPLAT" localSheetId="0">'[58]Basis BEF'!#REF!</definedName>
    <definedName name="Invested_Capital_and_NOPLAT">'[58]Basis BEF'!#REF!</definedName>
    <definedName name="investing" localSheetId="0">#REF!</definedName>
    <definedName name="investing">#REF!</definedName>
    <definedName name="INVTO">#REF!</definedName>
    <definedName name="io">[33]!io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"IQ_BONDRATING_FITCH"</definedName>
    <definedName name="IQ_BONDRATING_FITCH_DATE" hidden="1">"c241"</definedName>
    <definedName name="IQ_BONDRATING_MOODYS" hidden="1">"IQ_BONDRATING_MOODYS"</definedName>
    <definedName name="IQ_BONDRATING_SP" hidden="1">"IQ_BONDRATING_SP"</definedName>
    <definedName name="IQ_BONDRATING_SP_DATE" hidden="1">"c242"</definedName>
    <definedName name="IQ_BOOK_VALUE" hidden="1">"IQ_BOOK_VALUE"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DEBT" hidden="1">"c224"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" hidden="1">"c231"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Q_INC" hidden="1">"c3498"</definedName>
    <definedName name="IQ_EBIT_EQ_INC_EXCL_SBC" hidden="1">"c3502"</definedName>
    <definedName name="IQ_EBIT_EST" hidden="1">"c1681"</definedName>
    <definedName name="IQ_EBIT_EXCL_SBC" hidden="1">"c3082"</definedName>
    <definedName name="IQ_EBIT_GROWTH_1" hidden="1">"IQ_EBIT_GROWTH_1"</definedName>
    <definedName name="IQ_EBIT_GROWTH_2" hidden="1">"IQ_EBIT_GROWTH_2"</definedName>
    <definedName name="IQ_EBIT_GW_ACT_OR_EST" hidden="1">"c4306"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GROWTH_1" hidden="1">"IQ_EBITDA_GROWTH_1"</definedName>
    <definedName name="IQ_EBITDA_GROWTH_2" hidden="1">"IQ_EBITDA_GROWTH_2"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O_EST" hidden="1">"c267"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"IQ_EPS_EST_1"</definedName>
    <definedName name="IQ_EPS_EST_REUT" hidden="1">"c5453"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_EST" hidden="1">"c271"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NUM_EST_REUT" hidden="1">"c5451"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1YR_REUT" hidden="1">"c3646"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REUT" hidden="1">"c3633"</definedName>
    <definedName name="IQ_EST_EPS_GROWTH_5YR_STDDEV" hidden="1">"c1660"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"IQ_EV_OVER_REVENUE_EST"</definedName>
    <definedName name="IQ_EV_OVER_REVENUE_EST_1" hidden="1">"IQ_EV_OVER_REVENUE_EST_1"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O_EST" hidden="1">"c276"</definedName>
    <definedName name="IQ_FFO_NUM_EST" hidden="1">"c421"</definedName>
    <definedName name="IQ_FFO_PAYOUT_RATIO" hidden="1">"c3492"</definedName>
    <definedName name="IQ_FFO_SHARE_ACT_OR_EST" hidden="1">"c4446"</definedName>
    <definedName name="IQ_FFO_STDDEV_EST" hidden="1">"c422"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C_BNK" hidden="1">"c488"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GW" hidden="1">"c519"</definedName>
    <definedName name="IQ_GROSS_INTAN" hidden="1">"c520"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"50"</definedName>
    <definedName name="IQ_LATESTQ" hidden="1">500</definedName>
    <definedName name="IQ_LATESTQFR" hidden="1">"100"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_SENIOR_DEBT" hidden="1">"c702"</definedName>
    <definedName name="IQ_LT_SUB_DEBT" hidden="1">"c703"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RKTCAP" hidden="1">"c258"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MTD" hidden="1">800000</definedName>
    <definedName name="IQ_NAMES_REVISION_DATE_" hidden="1">40973.3971643519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"IQ_NET_INC_GROWTH_1"</definedName>
    <definedName name="IQ_NET_INC_GROWTH_2" hidden="1">"IQ_NET_INC_GROWTH_2"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BC_ACT_OR_EST" hidden="1">"c4474"</definedName>
    <definedName name="IQ_NI_SBC_GW_ACT_OR_EST" hidden="1">"c4478"</definedName>
    <definedName name="IQ_NI_SFAS" hidden="1">"c795"</definedName>
    <definedName name="IQ_NI_STDDEV_EST" hidden="1">"c1721"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OS" hidden="1">"c858"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EPS_EST" hidden="1">"IQ_PRICE_OVER_EPS_EST"</definedName>
    <definedName name="IQ_PRICE_OVER_EPS_EST_1" hidden="1">"IQ_PRICE_OVER_EPS_EST_1"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"c1126"</definedName>
    <definedName name="IQ_REVENUE_EST_1" hidden="1">"IQ_REVENUE_EST_1"</definedName>
    <definedName name="IQ_REVENUE_EST_REUT" hidden="1">"c3634"</definedName>
    <definedName name="IQ_REVENUE_GROWTH_1" hidden="1">"IQ_REVENUE_GROWTH_1"</definedName>
    <definedName name="IQ_REVENUE_GROWTH_2" hidden="1">"IQ_REVENUE_GROWTH_2"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O_EST" hidden="1">"c263"</definedName>
    <definedName name="IQ_REVENUE_NUM_EST" hidden="1">"c1129"</definedName>
    <definedName name="IQ_REVENUE_NUM_EST_REUT" hidden="1">"c3638"</definedName>
    <definedName name="IQ_REVISION_DATE_" hidden="1">39482.7911111111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"c1204"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"c1522"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"c2104"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rina" localSheetId="0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ina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IRR">#REF!</definedName>
    <definedName name="iSrcCol">[108]Sample!$D$9,[108]Sample!$E$1:$E$65536</definedName>
    <definedName name="issue" localSheetId="0">#REF!</definedName>
    <definedName name="issue">#REF!</definedName>
    <definedName name="issuegive" localSheetId="0">#REF!</definedName>
    <definedName name="issuegive">#REF!</definedName>
    <definedName name="IT_AE_Cost">#REF!</definedName>
    <definedName name="IT_AE_Sell">#REF!</definedName>
    <definedName name="IT_Drafting_Cost">#REF!</definedName>
    <definedName name="IT_Drafting_Sell">#REF!</definedName>
    <definedName name="IT_FT_Engr_Cost">#REF!</definedName>
    <definedName name="IT_FT_Engr_Sell">#REF!</definedName>
    <definedName name="IT_LD_FT_Engr_Cost">#REF!</definedName>
    <definedName name="IT_LD_FT_Engr_Sell">#REF!</definedName>
    <definedName name="IT_Lead_Engr_Cost">#REF!</definedName>
    <definedName name="IT_Lead_Engr_Sell">#REF!</definedName>
    <definedName name="IT_ME_Cost">#REF!</definedName>
    <definedName name="IT_ME_Sell">#REF!</definedName>
    <definedName name="IT_NRE_Engr_Cost">#REF!</definedName>
    <definedName name="IT_NRE_Engr_Sell">#REF!</definedName>
    <definedName name="IT_Pjct_AN_Cost">#REF!</definedName>
    <definedName name="IT_Pjct_AN_Sell">#REF!</definedName>
    <definedName name="IT_PM_Cost">#REF!</definedName>
    <definedName name="IT_PM_Sell">#REF!</definedName>
    <definedName name="IT_SUSTAIN">[110]Assumptions!$C$38</definedName>
    <definedName name="IT_VV_Engr_Cost">#REF!</definedName>
    <definedName name="IT_VV_Engr_Sell">#REF!</definedName>
    <definedName name="iu">[33]!iu</definedName>
    <definedName name="J">[33]!j</definedName>
    <definedName name="January" localSheetId="0">#REF!</definedName>
    <definedName name="January">#REF!</definedName>
    <definedName name="jjjj" localSheetId="0">'[118]Гр5(о)'!#REF!</definedName>
    <definedName name="jjjj">'[118]Гр5(о)'!#REF!</definedName>
    <definedName name="jjjjg" localSheetId="0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jjjg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July" localSheetId="0">#REF!</definedName>
    <definedName name="July">#REF!</definedName>
    <definedName name="June" localSheetId="0">#REF!</definedName>
    <definedName name="June">#REF!</definedName>
    <definedName name="k">#N/A</definedName>
    <definedName name="k_11" localSheetId="0">'отчет каз '!k_11</definedName>
    <definedName name="k_11">k_11</definedName>
    <definedName name="k_12" localSheetId="0">'отчет каз '!k_12</definedName>
    <definedName name="k_12">k_12</definedName>
    <definedName name="k_13" localSheetId="0">'отчет каз '!k_13</definedName>
    <definedName name="k_13">k_13</definedName>
    <definedName name="k_14" localSheetId="0">'отчет каз '!k_14</definedName>
    <definedName name="k_14">k_14</definedName>
    <definedName name="k_16" localSheetId="0">'отчет каз '!k_16</definedName>
    <definedName name="k_16">k_16</definedName>
    <definedName name="k_17" localSheetId="0">'отчет каз '!k_17</definedName>
    <definedName name="k_17">k_17</definedName>
    <definedName name="k_18" localSheetId="0">'отчет каз '!k_18</definedName>
    <definedName name="k_18">k_18</definedName>
    <definedName name="k_19" localSheetId="0">'отчет каз '!k_19</definedName>
    <definedName name="k_19">k_19</definedName>
    <definedName name="KA2K" localSheetId="0">#REF!</definedName>
    <definedName name="KA2K">#REF!</definedName>
    <definedName name="kaff" localSheetId="0">#REF!</definedName>
    <definedName name="kaff">#REF!</definedName>
    <definedName name="kal" localSheetId="0">#REF!</definedName>
    <definedName name="kal">#REF!</definedName>
    <definedName name="KAléasAux" localSheetId="0">#REF!</definedName>
    <definedName name="KAléasAux">#REF!</definedName>
    <definedName name="kc" localSheetId="0">#REF!</definedName>
    <definedName name="kc">#REF!</definedName>
    <definedName name="kccr" localSheetId="0">#REF!</definedName>
    <definedName name="kccr">#REF!</definedName>
    <definedName name="kcktks">[119]Coefficients!$B$8</definedName>
    <definedName name="Kcon" localSheetId="0">#REF!</definedName>
    <definedName name="Kcon">#REF!</definedName>
    <definedName name="kconso" localSheetId="0">#REF!</definedName>
    <definedName name="kconso">#REF!</definedName>
    <definedName name="KcRaf" localSheetId="0">#REF!</definedName>
    <definedName name="KcRaf">#REF!</definedName>
    <definedName name="KcRéalisé" localSheetId="0">#REF!</definedName>
    <definedName name="KcRéalisé">#REF!</definedName>
    <definedName name="kcsr" localSheetId="0">#REF!</definedName>
    <definedName name="kcsr">#REF!</definedName>
    <definedName name="Key_Ratios_Summary" localSheetId="0">'[58]Basis BEF'!#REF!</definedName>
    <definedName name="Key_Ratios_Summary">'[58]Basis BEF'!#REF!</definedName>
    <definedName name="Kg">[119]Coefficients!$D$8</definedName>
    <definedName name="Kgarantie" localSheetId="0">#REF!</definedName>
    <definedName name="Kgarantie">#REF!</definedName>
    <definedName name="kgr" localSheetId="0">#REF!</definedName>
    <definedName name="kgr">#REF!</definedName>
    <definedName name="kgsalum">'[120]Prep &amp; Machine Detail'!$J$76</definedName>
    <definedName name="kgsssteel">'[120]Prep &amp; Machine Detail'!$I$76</definedName>
    <definedName name="kgssteel">'[120]Prep &amp; Machine Detail'!$H$76</definedName>
    <definedName name="Ki" localSheetId="0">#REF!</definedName>
    <definedName name="Ki">#REF!</definedName>
    <definedName name="kj" localSheetId="0" hidden="1">{#N/A,#N/A,TRUE,"Лист1";#N/A,#N/A,TRUE,"Лист2";#N/A,#N/A,TRUE,"Лист3"}</definedName>
    <definedName name="kj" hidden="1">{#N/A,#N/A,TRUE,"Лист1";#N/A,#N/A,TRUE,"Лист2";#N/A,#N/A,TRUE,"Лист3"}</definedName>
    <definedName name="kk" localSheetId="0">#REF!</definedName>
    <definedName name="kk">#REF!</definedName>
    <definedName name="klm">#REF!</definedName>
    <definedName name="KM" localSheetId="0">'[121]Life Potentials'!#REF!</definedName>
    <definedName name="KM">'[121]Life Potentials'!#REF!</definedName>
    <definedName name="KMRama" localSheetId="0">'[121]Life Potentials'!#REF!</definedName>
    <definedName name="KMRama">'[121]Life Potentials'!#REF!</definedName>
    <definedName name="knp">'[122]hourly rates'!$N$8</definedName>
    <definedName name="KOERS" localSheetId="0">#REF!</definedName>
    <definedName name="KOERS">#REF!</definedName>
    <definedName name="KOERSDATUM" localSheetId="0">#REF!</definedName>
    <definedName name="KOERSDATUM">#REF!</definedName>
    <definedName name="KOL_TOT_C" localSheetId="0">#REF!</definedName>
    <definedName name="KOL_TOT_C">#REF!</definedName>
    <definedName name="KOL_TOT_D" localSheetId="0">#REF!</definedName>
    <definedName name="KOL_TOT_D">#REF!</definedName>
    <definedName name="Kp">'[123]hourly rates'!$J$8</definedName>
    <definedName name="kproto">[78]RECAP!$B$3</definedName>
    <definedName name="kriom" localSheetId="0">#REF!</definedName>
    <definedName name="kriom">#REF!</definedName>
    <definedName name="ks" localSheetId="0">#REF!</definedName>
    <definedName name="ks">#REF!</definedName>
    <definedName name="ksajdn" localSheetId="0">#REF!</definedName>
    <definedName name="ksajdn">#REF!</definedName>
    <definedName name="ksono" localSheetId="0">#REF!</definedName>
    <definedName name="ksono">#REF!</definedName>
    <definedName name="Kt" localSheetId="0">[124]Region_WP_data!#REF!</definedName>
    <definedName name="Kt">[124]Region_WP_data!#REF!</definedName>
    <definedName name="ktl" localSheetId="0">#REF!</definedName>
    <definedName name="ktl">#REF!</definedName>
    <definedName name="kto">[125]Форма2!$C$19:$C$24,[125]Форма2!$E$19:$F$24,[125]Форма2!$D$26:$F$31,[125]Форма2!$C$33:$C$38,[125]Форма2!$E$33:$F$38,[125]Форма2!$D$40:$F$43,[125]Форма2!$C$45:$C$48,[125]Форма2!$E$45:$F$48,[125]Форма2!$C$19</definedName>
    <definedName name="KTZ_Euro_exchange_rate">'[99]Initial_stock_ Elec_LRU '!$E$1</definedName>
    <definedName name="ku" localSheetId="0">_L9C2</definedName>
    <definedName name="ku">_L9C2</definedName>
    <definedName name="Kumkol" localSheetId="0" hidden="1">{#N/A,#N/A,FALSE,"Сентябрь";#N/A,#N/A,FALSE,"Пояснительная сентябре 99"}</definedName>
    <definedName name="Kumkol" hidden="1">{#N/A,#N/A,FALSE,"Сентябрь";#N/A,#N/A,FALSE,"Пояснительная сентябре 99"}</definedName>
    <definedName name="kurs">[82]Параметры!$C$16</definedName>
    <definedName name="Kurt">'[114]MH Installations'!#REF!</definedName>
    <definedName name="KVARTAL">[126]Hidden!$G$2:$G$5</definedName>
    <definedName name="KVC" localSheetId="0">'[80]Department Sheet 1'!#REF!</definedName>
    <definedName name="KVC">'[80]Department Sheet 1'!#REF!</definedName>
    <definedName name="Kvg" localSheetId="0">#REF!</definedName>
    <definedName name="Kvg">#REF!</definedName>
    <definedName name="Kvgm" localSheetId="0">#REF!</definedName>
    <definedName name="Kvgm">#REF!</definedName>
    <definedName name="Kvgmm" localSheetId="0">#REF!</definedName>
    <definedName name="Kvgmm">#REF!</definedName>
    <definedName name="Kvgmmm" localSheetId="0">#REF!</definedName>
    <definedName name="Kvgmmm">#REF!</definedName>
    <definedName name="KZ4AT_availability_target">[35]Hypothesis_for_budget!$D$27</definedName>
    <definedName name="KZ4AT_Axlesets_quant_per_unit">[35]Hypothesis_for_budget!$I$77</definedName>
    <definedName name="KZ4AT_Daily_Mileage_per_loc">[35]Hypothesis_for_budget!$D$31</definedName>
    <definedName name="KZ4AT_EKZ_KAMKOR_Astana_depot_1_surface">[35]Hypothesis_for_budget!$D$509</definedName>
    <definedName name="KZ4AT_Energy_consumption_with_Auxilairy_Power_supply">[35]Hypothesis_for_budget!$D$549</definedName>
    <definedName name="KZ4AT_Energy_consumption_with_Traction_Power_supply">[35]Hypothesis_for_budget!$D$550</definedName>
    <definedName name="KZ4AT_Grand_Total_component_Overhaul_resources">'[99]KZ4AT_Sche_MTN_&amp;_labour_cost'!$PI$220</definedName>
    <definedName name="KZ4AT_Grand_total_External_washing_EKZ_resources">'[99]KZ4AT_Sche_MTN_&amp;_labour_cost'!$PI$200</definedName>
    <definedName name="KZ4AT_Grand_total_External_washing_Sub_contracting_resources">'[99]KZ4AT_Sche_MTN_&amp;_labour_cost'!$PI$202</definedName>
    <definedName name="KZ4AT_Grand_total_Internal_washing_EKZ_resources">'[99]KZ4AT_Sche_MTN_&amp;_labour_cost'!$PI$199</definedName>
    <definedName name="KZ4AT_Grand_total_Internal_washing_Sub_contracting_resources">'[99]KZ4AT_Sche_MTN_&amp;_labour_cost'!$PI$201</definedName>
    <definedName name="KZ4AT_Grand_total_Preventive_visit_EKZ_resources">'[99]KZ4AT_Sche_MTN_&amp;_labour_cost'!$PI$194</definedName>
    <definedName name="KZ4AT_Grand_total_Preventive_visit_Sub_contracting_resources">'[99]KZ4AT_Sche_MTN_&amp;_labour_cost'!$PI$196</definedName>
    <definedName name="KZ4AT_Grand_total_Servicing_EKZ_resources">'[99]KZ4AT_Sche_MTN_&amp;_labour_cost'!$PI$195</definedName>
    <definedName name="KZ4AT_Grand_total_Servicing_Sub_contracting_resources">'[99]KZ4AT_Sche_MTN_&amp;_labour_cost'!$PI$197</definedName>
    <definedName name="KZ4AT_Grand_Total_vehicle_Overhaul_resources">'[99]KZ4AT_Sche_MTN_&amp;_labour_cost'!$PI$221</definedName>
    <definedName name="KZ4AT_Mean_Time_with_Auxiliary_Power_supply_per_operation_in_depot">[35]Hypothesis_for_budget!$D$547</definedName>
    <definedName name="KZ4AT_Mean_Time_with_Traction_Power_supply_per_operation_in_depot">[35]Hypothesis_for_budget!$D$548</definedName>
    <definedName name="KZ4AT_satellite_depot_1_GI">'[99]Fleets_Mileage &amp; dispatching'!$K$3670</definedName>
    <definedName name="KZ4AT_satellite_depot_1_LI">'[99]Fleets_Mileage &amp; dispatching'!$J$3670</definedName>
    <definedName name="KZ4AT_satellite_depot_1_MGI1">'[99]Fleets_Mileage &amp; dispatching'!$L$3670</definedName>
    <definedName name="KZ4AT_satellite_depot_1_MGI2">'[99]Fleets_Mileage &amp; dispatching'!$M$3670</definedName>
    <definedName name="KZ4AT_satellite_depot_1_MOL1">'[99]Fleets_Mileage &amp; dispatching'!$G$3670</definedName>
    <definedName name="KZ4AT_satellite_depot_1_MOL2">'[99]Fleets_Mileage &amp; dispatching'!$H$3670</definedName>
    <definedName name="KZ4AT_satellite_depot_1_OSI">'[99]Fleets_Mileage &amp; dispatching'!$I$3670</definedName>
    <definedName name="KZ4AT_satellite_depot_1_SSW">'[99]Fleets_Mileage &amp; dispatching'!$O$3670</definedName>
    <definedName name="KZ4AT_satellite_depot_1_surface">[35]Hypothesis_for_budget!$D$510</definedName>
    <definedName name="KZ4AT_satellite_depot_1_TS">'[99]Fleets_Mileage &amp; dispatching'!$N$3670</definedName>
    <definedName name="KZ4AT_satellite_depot_1_WSW">'[99]Fleets_Mileage &amp; dispatching'!$P$3670</definedName>
    <definedName name="KZ4AT_satellite_depot_2_GI">'[99]Fleets_Mileage &amp; dispatching'!$K$3671</definedName>
    <definedName name="KZ4AT_satellite_depot_2_LI">'[99]Fleets_Mileage &amp; dispatching'!$J$3671</definedName>
    <definedName name="KZ4AT_satellite_depot_2_MGI1">'[99]Fleets_Mileage &amp; dispatching'!$L$3671</definedName>
    <definedName name="KZ4AT_satellite_depot_2_MGI2">'[99]Fleets_Mileage &amp; dispatching'!$M$3671</definedName>
    <definedName name="KZ4AT_satellite_depot_2_MOL1">'[99]Fleets_Mileage &amp; dispatching'!$G$3671</definedName>
    <definedName name="KZ4AT_satellite_depot_2_MOL2">'[99]Fleets_Mileage &amp; dispatching'!$H$3671</definedName>
    <definedName name="KZ4AT_satellite_depot_2_OSI">'[99]Fleets_Mileage &amp; dispatching'!$I$3671</definedName>
    <definedName name="KZ4AT_satellite_depot_2_SSW">'[99]Fleets_Mileage &amp; dispatching'!$O$3671</definedName>
    <definedName name="KZ4AT_satellite_depot_2_surface">[35]Hypothesis_for_budget!$D$511</definedName>
    <definedName name="KZ4AT_satellite_depot_2_TS">'[99]Fleets_Mileage &amp; dispatching'!$N$3671</definedName>
    <definedName name="KZ4AT_satellite_depot_2_WSW">'[99]Fleets_Mileage &amp; dispatching'!$P$3671</definedName>
    <definedName name="KZ4AT_satellite_depot_3_GI">'[99]Fleets_Mileage &amp; dispatching'!$K$3672</definedName>
    <definedName name="KZ4AT_satellite_depot_3_LI">'[99]Fleets_Mileage &amp; dispatching'!$J$3672</definedName>
    <definedName name="KZ4AT_satellite_depot_3_MGI1">'[99]Fleets_Mileage &amp; dispatching'!$L$3672</definedName>
    <definedName name="KZ4AT_satellite_depot_3_MGI2">'[99]Fleets_Mileage &amp; dispatching'!$M$3672</definedName>
    <definedName name="KZ4AT_satellite_depot_3_MOL1">'[99]Fleets_Mileage &amp; dispatching'!$G$3672</definedName>
    <definedName name="KZ4AT_satellite_depot_3_MOL2">'[99]Fleets_Mileage &amp; dispatching'!$H$3672</definedName>
    <definedName name="KZ4AT_satellite_depot_3_OSI">'[99]Fleets_Mileage &amp; dispatching'!$I$3672</definedName>
    <definedName name="KZ4AT_satellite_depot_3_SSW">'[99]Fleets_Mileage &amp; dispatching'!$O$3672</definedName>
    <definedName name="KZ4AT_satellite_depot_3_surface">[35]Hypothesis_for_budget!$D$512</definedName>
    <definedName name="KZ4AT_satellite_depot_3_TS">'[99]Fleets_Mileage &amp; dispatching'!$N$3672</definedName>
    <definedName name="KZ4AT_satellite_depot_3_WSW">'[99]Fleets_Mileage &amp; dispatching'!$P$3672</definedName>
    <definedName name="KZ4AT_satellite_depot_4_GI">'[99]Fleets_Mileage &amp; dispatching'!$K$3673</definedName>
    <definedName name="KZ4AT_satellite_depot_4_LI">'[99]Fleets_Mileage &amp; dispatching'!$J$3673</definedName>
    <definedName name="KZ4AT_satellite_depot_4_MGI1">'[99]Fleets_Mileage &amp; dispatching'!$L$3673</definedName>
    <definedName name="KZ4AT_satellite_depot_4_MGI2">'[99]Fleets_Mileage &amp; dispatching'!$M$3673</definedName>
    <definedName name="KZ4AT_satellite_depot_4_MOL1">'[99]Fleets_Mileage &amp; dispatching'!$G$3673</definedName>
    <definedName name="KZ4AT_satellite_depot_4_MOL2">'[99]Fleets_Mileage &amp; dispatching'!$H$3673</definedName>
    <definedName name="KZ4AT_satellite_depot_4_OSI">'[99]Fleets_Mileage &amp; dispatching'!$I$3673</definedName>
    <definedName name="KZ4AT_satellite_depot_4_SSW">'[99]Fleets_Mileage &amp; dispatching'!$O$3673</definedName>
    <definedName name="KZ4AT_satellite_depot_4_surface">[35]Hypothesis_for_budget!$D$513</definedName>
    <definedName name="KZ4AT_satellite_depot_4_TS">'[99]Fleets_Mileage &amp; dispatching'!$N$3673</definedName>
    <definedName name="KZ4AT_satellite_depot_4_WSW">'[99]Fleets_Mileage &amp; dispatching'!$P$3673</definedName>
    <definedName name="KZ4AT_selling_Price_per_kilometre_before_amendment_sanding">[127]Hypothesis_for_budget!$D$35</definedName>
    <definedName name="KZ4AT_total_fleet_mileage">'[99]Fleets_Mileage &amp; dispatching'!$PK$304</definedName>
    <definedName name="KZ4AT_yearly_Mileage_per_loco">[35]Hypothesis_for_budget!$D$29</definedName>
    <definedName name="KZ8A_availability_target">[35]Hypothesis_for_budget!$D$21</definedName>
    <definedName name="KZ8A_axlesets__reprofiling_subcontract_cost_agadyr">[35]Hypothesis_for_budget!$D$157</definedName>
    <definedName name="KZ8A_axlesets__reprofiling_subcontract_cost_KAMKOR_depot">[127]Hypothesis_for_budget!$I$159</definedName>
    <definedName name="KZ8A_axlesets_measuring_labour_hours">[35]Hypothesis_for_budget!$D$109</definedName>
    <definedName name="KZ8A_axlesets_measuring_subcontract_cost_agadyr">[35]Hypothesis_for_budget!$D$158</definedName>
    <definedName name="KZ8A_Axlesets_quant_per_unit">[35]Hypothesis_for_budget!$D$75</definedName>
    <definedName name="KZ8A_Daily_Mileage_per_loc">[35]Hypothesis_for_budget!$D$25</definedName>
    <definedName name="KZ8A_Energy_consumption_with_Auxilairy_Power_supply">[35]Hypothesis_for_budget!$D$545</definedName>
    <definedName name="KZ8A_Energy_consumption_with_Traction_Power_supply">[35]Hypothesis_for_budget!$D$546</definedName>
    <definedName name="KZ8A_estimated_hourly_rate_Agadyr">[35]Hypothesis_for_budget!$D$147</definedName>
    <definedName name="KZ8A_estimated_hourly_rate_Ekibastuz">[35]Hypothesis_for_budget!$D$165</definedName>
    <definedName name="KZ8A_estimated_hourly_rate_SHU">[35]Hypothesis_for_budget!$D$183</definedName>
    <definedName name="KZ8A_external_washing_labour_hours">[35]Hypothesis_for_budget!$D$111</definedName>
    <definedName name="KZ8A_external_washing_subcontract_cost_agadyr">[35]Hypothesis_for_budget!$D$160</definedName>
    <definedName name="KZ8A_GI_labour_hours">[35]Hypothesis_for_budget!$D$102</definedName>
    <definedName name="KZ8A_Grand_Total_component_Overhaul_resources">[99]KZ8A_Sche_MTN_labour_cost!$PI$221</definedName>
    <definedName name="KZ8A_Grand_total_External_washing_EKZ_resources">[99]KZ8A_Sche_MTN_labour_cost!$PI$201</definedName>
    <definedName name="KZ8A_Grand_total_External_washing_Sub_contracting_resources">[99]KZ8A_Sche_MTN_labour_cost!$PI$203</definedName>
    <definedName name="KZ8A_Grand_total_Internal_washing_EKZ_resources">[99]KZ8A_Sche_MTN_labour_cost!$PI$200</definedName>
    <definedName name="KZ8A_Grand_total_Internal_washing_Sub_contracting_resources">[99]KZ8A_Sche_MTN_labour_cost!$PI$202</definedName>
    <definedName name="KZ8A_Grand_total_Preventive_visit_EKZ_resources">[99]KZ8A_Sche_MTN_labour_cost!$PI$195</definedName>
    <definedName name="KZ8A_Grand_total_Preventive_visit_Sub_contracting_resources">[99]KZ8A_Sche_MTN_labour_cost!$PI$197</definedName>
    <definedName name="KZ8A_Grand_total_Servicing_EKZ_resources">[99]KZ8A_Sche_MTN_labour_cost!$PI$196</definedName>
    <definedName name="KZ8A_Grand_total_Servicing_Sub_contracting_resources">[99]KZ8A_Sche_MTN_labour_cost!$PI$198</definedName>
    <definedName name="KZ8A_Grand_Total_vehicle_Overhaul_resources">[99]KZ8A_Sche_MTN_labour_cost!$PI$222</definedName>
    <definedName name="KZ8A_internal_washing_labour_hours">[35]Hypothesis_for_budget!$D$110</definedName>
    <definedName name="KZ8A_internal_washing_subcontract_cost_agadyr">[35]Hypothesis_for_budget!$D$159</definedName>
    <definedName name="KZ8A_LI_labour_hours">[35]Hypothesis_for_budget!$D$101</definedName>
    <definedName name="KZ8A_Mean_Time_with_Auxiliary_Power_supply_per_operation_in_depot">[35]Hypothesis_for_budget!$D$543</definedName>
    <definedName name="KZ8A_Mean_Time_with_Traction_Power_supply_per_operation_in_depot">[35]Hypothesis_for_budget!$D$544</definedName>
    <definedName name="KZ8A_MGI1_labour_hours">[35]Hypothesis_for_budget!$D$103</definedName>
    <definedName name="KZ8A_MOL1_labour_hours">[35]Hypothesis_for_budget!$D$98</definedName>
    <definedName name="KZ8A_MOL1_subcontract_cost_agadyr">[35]Hypothesis_for_budget!$D$148</definedName>
    <definedName name="KZ8A_MOL1_subcontract_cost_Ekibas">[35]Hypothesis_for_budget!$D$166</definedName>
    <definedName name="KZ8A_MOL2_labour_hours">[35]Hypothesis_for_budget!$D$99</definedName>
    <definedName name="KZ8A_MOL2_subcontract_cost_agadyr">[35]Hypothesis_for_budget!$D$149</definedName>
    <definedName name="KZ8A_MOL2_subcontract_cost_Ekibas">[35]Hypothesis_for_budget!$D$167</definedName>
    <definedName name="KZ8A_MTN_Corrective_rate_EKZ_MTN_depot">[35]Hypothesis_for_budget!$D$95</definedName>
    <definedName name="KZ8A_non_productivity_Ekibastuz">[35]Hypothesis_for_budget!$D$163</definedName>
    <definedName name="KZ8A_OSI_labour_hours">[35]Hypothesis_for_budget!$D$100</definedName>
    <definedName name="KZ8A_OSI_subcontract_cost_agadyr">[35]Hypothesis_for_budget!$D$150</definedName>
    <definedName name="KZ8A_OSI_subcontract_cost_Ekibas">[35]Hypothesis_for_budget!$D$168</definedName>
    <definedName name="KZ8A_productive_hourly_rate">[35]Hypothesis_for_budget!$D$96</definedName>
    <definedName name="KZ8A_satellite_depot_Ekibastuz_surface">[35]Hypothesis_for_budget!$D$505</definedName>
    <definedName name="KZ8A_satellite_depot_Satellite_1_surface">[35]Hypothesis_for_budget!$D$504</definedName>
    <definedName name="KZ8A_satellite_depot_Satellite_3_surface">[35]Hypothesis_for_budget!$D$506</definedName>
    <definedName name="KZ8A_satellite_depot_Satellite_4_surface">[35]Hypothesis_for_budget!$D$507</definedName>
    <definedName name="KZ8A_satellite_depot_Satellite_5_surface">[35]Hypothesis_for_budget!$D$508</definedName>
    <definedName name="KZ8A_selling_Price_per_kilometre_before_amendment_sanding">[127]Hypothesis_for_budget!$D$34</definedName>
    <definedName name="KZ8A_SSW_labour_hours">[35]Hypothesis_for_budget!$D$106</definedName>
    <definedName name="KZ8A_SSW_subcontract_cost_agadyr">[35]Hypothesis_for_budget!$D$155</definedName>
    <definedName name="KZ8A_Summer_Specific_Work">[35]Hypothesis_for_budget!$D$68</definedName>
    <definedName name="KZ8A_Total_Fleet_Mileage">'[99]Fleets_Mileage &amp; dispatching'!$PK$205</definedName>
    <definedName name="KZ8A_TS_labour_hours">[35]Hypothesis_for_budget!$D$105</definedName>
    <definedName name="KZ8A_Winter_Specific_Work">[35]Hypothesis_for_budget!$D$69</definedName>
    <definedName name="KZ8A_WSW_labour_hours">[35]Hypothesis_for_budget!$D$107</definedName>
    <definedName name="KZ8A_WSW_subcontract_cost_agadyr">[35]Hypothesis_for_budget!$D$156</definedName>
    <definedName name="KZ8A_yearly_Mileage_per_loco">[35]Hypothesis_for_budget!$D$23</definedName>
    <definedName name="KZ8A_yearly_Operation_days">[35]Hypothesis_for_budget!$D$22</definedName>
    <definedName name="KZT_BS" localSheetId="0">#REF!</definedName>
    <definedName name="KZT_BS">#REF!</definedName>
    <definedName name="KZT_cash" localSheetId="0">#REF!</definedName>
    <definedName name="KZT_cash">#REF!</definedName>
    <definedName name="KZT_IS" localSheetId="0">#REF!</definedName>
    <definedName name="KZT_IS">#REF!</definedName>
    <definedName name="KZT_non_cash_wk" localSheetId="0">#REF!</definedName>
    <definedName name="KZT_non_cash_wk">#REF!</definedName>
    <definedName name="l">[33]!L</definedName>
    <definedName name="L_Adjust">[128]Links!$H$1:$H$65536</definedName>
    <definedName name="L_AJE_Tot">[128]Links!$G$1:$G$65536</definedName>
    <definedName name="L_CY_Beg">[128]Links!$F$1:$F$65536</definedName>
    <definedName name="L_CY_End">[128]Links!$J$1:$J$65536</definedName>
    <definedName name="L_PY_End">[128]Links!$K$1:$K$65536</definedName>
    <definedName name="L_RJE_Tot">[128]Links!$I$1:$I$65536</definedName>
    <definedName name="Labor_Distribution">#REF!</definedName>
    <definedName name="Labor_Inflation">#REF!</definedName>
    <definedName name="Labor_Profit">#REF!</definedName>
    <definedName name="lang">[129]ВОЛС!$C$557</definedName>
    <definedName name="largeur" localSheetId="0">#REF!</definedName>
    <definedName name="largeur">#REF!</definedName>
    <definedName name="largeurM" localSheetId="0">#REF!</definedName>
    <definedName name="largeurM">#REF!</definedName>
    <definedName name="largeurN" localSheetId="0">#REF!</definedName>
    <definedName name="largeurN">#REF!</definedName>
    <definedName name="Last_Row">#N/A</definedName>
    <definedName name="Latest">[66]Laser!$BN$5</definedName>
    <definedName name="LBS">'[130]LBS Reminder'!$A$6:$A$308</definedName>
    <definedName name="Lead_Engineer_Cost">#REF!</definedName>
    <definedName name="Lead_Engineer_Sell">#REF!</definedName>
    <definedName name="Leasepool">[131]G90BAOP1!#REF!</definedName>
    <definedName name="Lee_Summit_Material">#REF!</definedName>
    <definedName name="LeeSummitMarkup">#REF!</definedName>
    <definedName name="Legal">[42]Adm97!#REF!</definedName>
    <definedName name="Legal_Entities">#REF!</definedName>
    <definedName name="legalest">[42]Adm97!#REF!</definedName>
    <definedName name="Levels" localSheetId="0">'[132]SA Procedures'!#REF!</definedName>
    <definedName name="Levels">'[132]SA Procedures'!#REF!</definedName>
    <definedName name="LEX">#REF!</definedName>
    <definedName name="lg">[33]!lg</definedName>
    <definedName name="Libellé" localSheetId="0">#REF!</definedName>
    <definedName name="Libellé">#REF!</definedName>
    <definedName name="LIBOR">#REF!</definedName>
    <definedName name="LIBOR_23">"$#ССЫЛ!.$F$71"</definedName>
    <definedName name="LIBOR_34">"$#ССЫЛ!.$#ССЫЛ!$#ССЫЛ!"</definedName>
    <definedName name="lifetime">[129]ВОЛС!$D$18</definedName>
    <definedName name="lifetime1" localSheetId="0">#REF!</definedName>
    <definedName name="lifetime1">#REF!</definedName>
    <definedName name="lignes" localSheetId="0">#REF!</definedName>
    <definedName name="lignes">#REF!</definedName>
    <definedName name="LINES">'[4]1403'!#REF!</definedName>
    <definedName name="Listbox1">#REF!</definedName>
    <definedName name="ListCodeYN" hidden="1">'[133]Choice lists'!$E$10:$E$11</definedName>
    <definedName name="Liste" localSheetId="0">#REF!</definedName>
    <definedName name="Liste">#REF!</definedName>
    <definedName name="Liste1" localSheetId="0">#REF!</definedName>
    <definedName name="Liste1">#REF!</definedName>
    <definedName name="ListMaintenanceLevel" hidden="1">'[133]Choice lists'!$AJ$3:$AJ$8</definedName>
    <definedName name="ListMaterial">'[133]Material list'!$C$4:$C$1959</definedName>
    <definedName name="ListNode">'[133]Breakdown structure'!$D$4:$D$2974</definedName>
    <definedName name="ListONOFF" hidden="1">'[133]Choice lists'!$G$3:$G$6</definedName>
    <definedName name="ListOperatingUnit">OFFSET('[133]General Parameters'!$E$3:$E$32,0,0,COUNTA('[133]General Parameters'!$E$2:$E$32))</definedName>
    <definedName name="ListSkill" hidden="1">'[133]Skill list'!$C$4:$C$6</definedName>
    <definedName name="lk">[33]!lk</definedName>
    <definedName name="lkhgjkgh">#N/A</definedName>
    <definedName name="lkl" localSheetId="0">#REF!</definedName>
    <definedName name="lkl">#REF!</definedName>
    <definedName name="ll" localSheetId="0">#REF!</definedName>
    <definedName name="ll">#REF!</definedName>
    <definedName name="lll">'[134]1.Pgm'!$B$1:$F$4</definedName>
    <definedName name="lllkklkl" localSheetId="0">#REF!</definedName>
    <definedName name="lllkklkl">#REF!</definedName>
    <definedName name="llp" localSheetId="0">#REF!</definedName>
    <definedName name="llp">#REF!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LocatieMoeder" localSheetId="0">#REF!</definedName>
    <definedName name="LocatieMoeder">#REF!</definedName>
    <definedName name="locoyears">#REF!</definedName>
    <definedName name="LOGO">#N/A</definedName>
    <definedName name="Low">[82]Вспомогательный!$B$4</definedName>
    <definedName name="LP" localSheetId="0">#REF!</definedName>
    <definedName name="LP">#REF!</definedName>
    <definedName name="LP1ET" localSheetId="0">[74]Base_point!#REF!</definedName>
    <definedName name="LP1ET">[74]Base_point!#REF!</definedName>
    <definedName name="LP1GA" localSheetId="0">[74]Base_point!#REF!</definedName>
    <definedName name="LP1GA">[74]Base_point!#REF!</definedName>
    <definedName name="LPSUa" localSheetId="0">#REF!</definedName>
    <definedName name="LPSUa">#REF!</definedName>
    <definedName name="LPSUb" localSheetId="0">#REF!</definedName>
    <definedName name="LPSUb">#REF!</definedName>
    <definedName name="LPSUc" localSheetId="0">#REF!</definedName>
    <definedName name="LPSUc">#REF!</definedName>
    <definedName name="LPSUd" localSheetId="0">#REF!</definedName>
    <definedName name="LPSUd">#REF!</definedName>
    <definedName name="LPT">[54]Conditions!$F$9</definedName>
    <definedName name="lvnc" localSheetId="0">#REF!</definedName>
    <definedName name="lvnc">#REF!</definedName>
    <definedName name="LY">#REF!</definedName>
    <definedName name="m" localSheetId="0">#REF!</definedName>
    <definedName name="m">#REF!</definedName>
    <definedName name="m_2005">'[135]1NK'!$R$10:$R$1877</definedName>
    <definedName name="m_2006">'[135]1NK'!$S$10:$S$1838</definedName>
    <definedName name="m_2007">'[135]1NK'!$T$10:$T$1838</definedName>
    <definedName name="m_dep_I" localSheetId="0">#REF!</definedName>
    <definedName name="m_dep_I">#REF!</definedName>
    <definedName name="m_dep_I_13" localSheetId="0">#REF!</definedName>
    <definedName name="m_dep_I_13">#REF!</definedName>
    <definedName name="m_dep_I_16" localSheetId="0">#REF!</definedName>
    <definedName name="m_dep_I_16">#REF!</definedName>
    <definedName name="m_dep_I_17" localSheetId="0">#REF!</definedName>
    <definedName name="m_dep_I_17">#REF!</definedName>
    <definedName name="m_dep_I_18" localSheetId="0">#REF!</definedName>
    <definedName name="m_dep_I_18">#REF!</definedName>
    <definedName name="m_dep_I1" localSheetId="0">#REF!</definedName>
    <definedName name="m_dep_I1">#REF!</definedName>
    <definedName name="m_dep_I1_13" localSheetId="0">#REF!</definedName>
    <definedName name="m_dep_I1_13">#REF!</definedName>
    <definedName name="m_dep_I1_16" localSheetId="0">#REF!</definedName>
    <definedName name="m_dep_I1_16">#REF!</definedName>
    <definedName name="m_dep_I1_17" localSheetId="0">#REF!</definedName>
    <definedName name="m_dep_I1_17">#REF!</definedName>
    <definedName name="m_dep_I1_18" localSheetId="0">#REF!</definedName>
    <definedName name="m_dep_I1_18">#REF!</definedName>
    <definedName name="m_dep_N" localSheetId="0">#REF!</definedName>
    <definedName name="m_dep_N">#REF!</definedName>
    <definedName name="m_dep_N_13" localSheetId="0">#REF!</definedName>
    <definedName name="m_dep_N_13">#REF!</definedName>
    <definedName name="m_dep_N_16" localSheetId="0">#REF!</definedName>
    <definedName name="m_dep_N_16">#REF!</definedName>
    <definedName name="m_dep_N_17" localSheetId="0">#REF!</definedName>
    <definedName name="m_dep_N_17">#REF!</definedName>
    <definedName name="m_dep_N_18" localSheetId="0">#REF!</definedName>
    <definedName name="m_dep_N_18">#REF!</definedName>
    <definedName name="m_f2002" localSheetId="0">#REF!</definedName>
    <definedName name="m_f2002">#REF!</definedName>
    <definedName name="m_Key2" localSheetId="0">#REF!</definedName>
    <definedName name="m_Key2">#REF!</definedName>
    <definedName name="m_o2003" localSheetId="0">#REF!</definedName>
    <definedName name="m_o2003">#REF!</definedName>
    <definedName name="m_OTM2005">'[136]2.2 ОтклОТМ'!$G$1:$G$65536</definedName>
    <definedName name="m_OTM2006">'[136]2.2 ОтклОТМ'!$J$1:$J$65536</definedName>
    <definedName name="m_OTM2007">'[136]2.2 ОтклОТМ'!$M$1:$M$65536</definedName>
    <definedName name="m_OTM2008">'[136]2.2 ОтклОТМ'!$P$1:$P$65536</definedName>
    <definedName name="m_OTM2009">'[136]2.2 ОтклОТМ'!$S$1:$S$65536</definedName>
    <definedName name="m_OTM2010">'[136]2.2 ОтклОТМ'!$V$1:$V$65536</definedName>
    <definedName name="m_OTMizm">'[136]1.3.2 ОТМ'!$K$1:$K$65536</definedName>
    <definedName name="m_OTMkod">'[136]1.3.2 ОТМ'!$A$1:$A$65536</definedName>
    <definedName name="m_OTMnomer">'[136]1.3.2 ОТМ'!$H$1:$H$65536</definedName>
    <definedName name="m_OTMpokaz">'[136]1.3.2 ОТМ'!$I$1:$I$65536</definedName>
    <definedName name="m_p2003" localSheetId="0">#REF!</definedName>
    <definedName name="m_p2003">#REF!</definedName>
    <definedName name="m_Predpr_I">[136]Предпр!$C$3:$C$29</definedName>
    <definedName name="m_Predpr_I_13" localSheetId="0">#REF!</definedName>
    <definedName name="m_Predpr_I_13">#REF!</definedName>
    <definedName name="m_Predpr_I_16" localSheetId="0">#REF!</definedName>
    <definedName name="m_Predpr_I_16">#REF!</definedName>
    <definedName name="m_Predpr_I_18" localSheetId="0">#REF!</definedName>
    <definedName name="m_Predpr_I_18">#REF!</definedName>
    <definedName name="m_Predpr_N">[136]Предпр!$D$3:$D$29</definedName>
    <definedName name="m_Predpr_N_13" localSheetId="0">#REF!</definedName>
    <definedName name="m_Predpr_N_13">#REF!</definedName>
    <definedName name="m_Predpr_N_16" localSheetId="0">#REF!</definedName>
    <definedName name="m_Predpr_N_16">#REF!</definedName>
    <definedName name="m_Predpr_N_18" localSheetId="0">#REF!</definedName>
    <definedName name="m_Predpr_N_18">#REF!</definedName>
    <definedName name="m_Zatrat">[136]ЦентрЗатр!$A$2:$G$71</definedName>
    <definedName name="m_Zatrat_13">[137]ЦентрЗатр!$A$2:$G$71</definedName>
    <definedName name="m_Zatrat_16">[137]ЦентрЗатр!$A$2:$G$71</definedName>
    <definedName name="m_Zatrat_18">[137]ЦентрЗатр!$A$2:$G$71</definedName>
    <definedName name="m_Zatrat_Ed">[136]ЦентрЗатр!$E$2:$E$71</definedName>
    <definedName name="m_Zatrat_Ed_13">[138]ЦентрЗатр!$E$2:$E$71</definedName>
    <definedName name="m_Zatrat_Ed_16">[138]ЦентрЗатр!$E$2:$E$71</definedName>
    <definedName name="m_Zatrat_Ed_18">[138]ЦентрЗатр!$E$2:$E$71</definedName>
    <definedName name="m_Zatrat_K">[136]ЦентрЗатр!$F$2:$F$71</definedName>
    <definedName name="m_Zatrat_K_13">[138]ЦентрЗатр!$F$2:$F$71</definedName>
    <definedName name="m_Zatrat_K_16">[138]ЦентрЗатр!$F$2:$F$71</definedName>
    <definedName name="m_Zatrat_K_18">[138]ЦентрЗатр!$F$2:$F$71</definedName>
    <definedName name="m_Zatrat_N">[136]ЦентрЗатр!$G$2:$G$71</definedName>
    <definedName name="m_Zatrat_N_13">[137]ЦентрЗатр!$G$2:$G$71</definedName>
    <definedName name="m_Zatrat_N_16">[137]ЦентрЗатр!$G$2:$G$71</definedName>
    <definedName name="m_Zatrat_N_18">[137]ЦентрЗатр!$G$2:$G$71</definedName>
    <definedName name="Ma5.1" localSheetId="0">#REF!</definedName>
    <definedName name="Ma5.1">#REF!</definedName>
    <definedName name="Ma5.2" localSheetId="0">#REF!</definedName>
    <definedName name="Ma5.2">#REF!</definedName>
    <definedName name="Ma5.3" localSheetId="0">#REF!</definedName>
    <definedName name="Ma5.3">#REF!</definedName>
    <definedName name="Ma5.4" localSheetId="0">#REF!</definedName>
    <definedName name="Ma5.4">#REF!</definedName>
    <definedName name="Ma5.5" localSheetId="0">#REF!</definedName>
    <definedName name="Ma5.5">#REF!</definedName>
    <definedName name="Ma5.6" localSheetId="0">#REF!</definedName>
    <definedName name="Ma5.6">#REF!</definedName>
    <definedName name="Ma5.7" localSheetId="0">#REF!</definedName>
    <definedName name="Ma5.7">#REF!</definedName>
    <definedName name="Ma5.8" localSheetId="0">#REF!</definedName>
    <definedName name="Ma5.8">#REF!</definedName>
    <definedName name="MACROBL">"RM.XLM"</definedName>
    <definedName name="main">'[139]Список документов'!$A$1</definedName>
    <definedName name="MAQUINAS" localSheetId="0">#REF!</definedName>
    <definedName name="MAQUINAS">#REF!</definedName>
    <definedName name="March" localSheetId="0">#REF!</definedName>
    <definedName name="March">#REF!</definedName>
    <definedName name="MargGlobFrComm" localSheetId="0">#REF!</definedName>
    <definedName name="MargGlobFrComm">#REF!</definedName>
    <definedName name="Market_Adjustment">#REF!</definedName>
    <definedName name="Market_Adjustment_Dollars">#REF!</definedName>
    <definedName name="Market_Multiples_of_Selected_Information_Technology_Services_Companies">#REF!</definedName>
    <definedName name="mas_1" localSheetId="0">#REF!</definedName>
    <definedName name="mas_1">#REF!</definedName>
    <definedName name="mas_1_13" localSheetId="0">#REF!</definedName>
    <definedName name="mas_1_13">#REF!</definedName>
    <definedName name="mas_1_16" localSheetId="0">#REF!</definedName>
    <definedName name="mas_1_16">#REF!</definedName>
    <definedName name="mas_1_17" localSheetId="0">#REF!</definedName>
    <definedName name="mas_1_17">#REF!</definedName>
    <definedName name="mas_1_18" localSheetId="0">#REF!</definedName>
    <definedName name="mas_1_18">#REF!</definedName>
    <definedName name="mas_2" localSheetId="0">#REF!</definedName>
    <definedName name="mas_2">#REF!</definedName>
    <definedName name="mas_2_13" localSheetId="0">#REF!</definedName>
    <definedName name="mas_2_13">#REF!</definedName>
    <definedName name="mas_2_16" localSheetId="0">#REF!</definedName>
    <definedName name="mas_2_16">#REF!</definedName>
    <definedName name="mas_2_17" localSheetId="0">#REF!</definedName>
    <definedName name="mas_2_17">#REF!</definedName>
    <definedName name="mas_2_18" localSheetId="0">#REF!</definedName>
    <definedName name="mas_2_18">#REF!</definedName>
    <definedName name="mas_2_new" localSheetId="0">#REF!</definedName>
    <definedName name="mas_2_new">#REF!</definedName>
    <definedName name="mas_2_new_13" localSheetId="0">#REF!</definedName>
    <definedName name="mas_2_new_13">#REF!</definedName>
    <definedName name="mas_2_new_16" localSheetId="0">#REF!</definedName>
    <definedName name="mas_2_new_16">#REF!</definedName>
    <definedName name="mas_2_new_17" localSheetId="0">#REF!</definedName>
    <definedName name="mas_2_new_17">#REF!</definedName>
    <definedName name="mas_2_new_18" localSheetId="0">#REF!</definedName>
    <definedName name="mas_2_new_18">#REF!</definedName>
    <definedName name="mas_3" localSheetId="0">#REF!</definedName>
    <definedName name="mas_3">#REF!</definedName>
    <definedName name="mas_3_13" localSheetId="0">#REF!</definedName>
    <definedName name="mas_3_13">#REF!</definedName>
    <definedName name="mas_3_16" localSheetId="0">#REF!</definedName>
    <definedName name="mas_3_16">#REF!</definedName>
    <definedName name="mas_3_17" localSheetId="0">#REF!</definedName>
    <definedName name="mas_3_17">#REF!</definedName>
    <definedName name="mas_3_18" localSheetId="0">#REF!</definedName>
    <definedName name="mas_3_18">#REF!</definedName>
    <definedName name="mas_4" localSheetId="0">#REF!</definedName>
    <definedName name="mas_4">#REF!</definedName>
    <definedName name="mas_4_13" localSheetId="0">#REF!</definedName>
    <definedName name="mas_4_13">#REF!</definedName>
    <definedName name="mas_4_16" localSheetId="0">#REF!</definedName>
    <definedName name="mas_4_16">#REF!</definedName>
    <definedName name="mas_4_17" localSheetId="0">#REF!</definedName>
    <definedName name="mas_4_17">#REF!</definedName>
    <definedName name="mas_4_18" localSheetId="0">#REF!</definedName>
    <definedName name="mas_4_18">#REF!</definedName>
    <definedName name="mas_new" localSheetId="0">#REF!</definedName>
    <definedName name="mas_new">#REF!</definedName>
    <definedName name="mas_new_13" localSheetId="0">#REF!</definedName>
    <definedName name="mas_new_13">#REF!</definedName>
    <definedName name="mas_new_16" localSheetId="0">#REF!</definedName>
    <definedName name="mas_new_16">#REF!</definedName>
    <definedName name="mas_new_17" localSheetId="0">#REF!</definedName>
    <definedName name="mas_new_17">#REF!</definedName>
    <definedName name="mas_new_18" localSheetId="0">#REF!</definedName>
    <definedName name="mas_new_18">#REF!</definedName>
    <definedName name="mas_old" localSheetId="0">#REF!</definedName>
    <definedName name="mas_old">#REF!</definedName>
    <definedName name="mas_spisok" localSheetId="0">#REF!</definedName>
    <definedName name="mas_spisok">#REF!</definedName>
    <definedName name="mas_spisok_13" localSheetId="0">#REF!</definedName>
    <definedName name="mas_spisok_13">#REF!</definedName>
    <definedName name="mas_spisok_16" localSheetId="0">#REF!</definedName>
    <definedName name="mas_spisok_16">#REF!</definedName>
    <definedName name="mas_spisok_18" localSheetId="0">#REF!</definedName>
    <definedName name="mas_spisok_18">#REF!</definedName>
    <definedName name="Material_Burden">#REF!</definedName>
    <definedName name="Material_Burden_Direct">#REF!</definedName>
    <definedName name="Material_Burden_Internal">#REF!</definedName>
    <definedName name="Material_Cost_GI_on_shore">[35]Hypothesis_for_budget!$D$271</definedName>
    <definedName name="Material_Cost_KZ8A_Wheelset_replacement_off_vehicle_off_shore">[35]Hypothesis_for_budget!$D$311</definedName>
    <definedName name="Material_Cost_LI_on_shore">[35]Hypothesis_for_budget!$D$269</definedName>
    <definedName name="Material_Cost_MGI1_on_shore">[35]Hypothesis_for_budget!$D$273</definedName>
    <definedName name="Material_Cost_MOL1_on_shore">[35]Hypothesis_for_budget!$D$263</definedName>
    <definedName name="Material_Cost_MOL2_on_shore">[35]Hypothesis_for_budget!$D$265</definedName>
    <definedName name="Material_Cost_OSI_on_shore">[35]Hypothesis_for_budget!$D$267</definedName>
    <definedName name="Material_Cost_Overhaul_comp_per_kilometer_off_shore" localSheetId="0">[35]Hypothesis_for_budget!#REF!</definedName>
    <definedName name="Material_Cost_Overhaul_comp_per_kilometer_off_shore">[35]Hypothesis_for_budget!#REF!</definedName>
    <definedName name="Material_Cost_Overhaul_comp_per_kilometer_on_shore" localSheetId="0">[35]Hypothesis_for_budget!#REF!</definedName>
    <definedName name="Material_Cost_Overhaul_comp_per_kilometer_on_shore">[35]Hypothesis_for_budget!#REF!</definedName>
    <definedName name="Material_Cost_Vehicle_Overhaul_per_kilometer_off_shore" localSheetId="0">[35]Hypothesis_for_budget!#REF!</definedName>
    <definedName name="Material_Cost_Vehicle_Overhaul_per_kilometer_off_shore">[35]Hypothesis_for_budget!#REF!</definedName>
    <definedName name="Material_Cost_Vehicle_Overhaul_per_kilometer_on_shore" localSheetId="0">[35]Hypothesis_for_budget!#REF!</definedName>
    <definedName name="Material_Cost_Vehicle_Overhaul_per_kilometer_on_shore">[35]Hypothesis_for_budget!#REF!</definedName>
    <definedName name="Material_Cost_Wheel_manage_per_kilometer_off_shore" localSheetId="0">[35]Hypothesis_for_budget!#REF!</definedName>
    <definedName name="Material_Cost_Wheel_manage_per_kilometer_off_shore">[35]Hypothesis_for_budget!#REF!</definedName>
    <definedName name="Material_Cost_Wheel_manage_per_kilometer_on_shore" localSheetId="0">[35]Hypothesis_for_budget!#REF!</definedName>
    <definedName name="Material_Cost_Wheel_manage_per_kilometer_on_shore">[35]Hypothesis_for_budget!#REF!</definedName>
    <definedName name="Material_Eng_cost">#REF!</definedName>
    <definedName name="Material_Eng_sell">#REF!</definedName>
    <definedName name="Material_Inflation">#REF!</definedName>
    <definedName name="Material_Off_shore_part">[35]Hypothesis_for_budget!$D$237</definedName>
    <definedName name="Material_On_shore_part">[35]Hypothesis_for_budget!$D$236</definedName>
    <definedName name="Material_Summary_By_Year">#REF!</definedName>
    <definedName name="Material_Summary_Cumsum">#REF!</definedName>
    <definedName name="MaTotal" localSheetId="0">#REF!</definedName>
    <definedName name="MaTotal">#REF!</definedName>
    <definedName name="matrix">'[52]Tran Mat.'!$A$2:$N$32</definedName>
    <definedName name="May" localSheetId="0">#REF!</definedName>
    <definedName name="May">#REF!</definedName>
    <definedName name="MCL" localSheetId="0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MCL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MCTWPTable" localSheetId="0">#REF!</definedName>
    <definedName name="MCTWPTable">#REF!</definedName>
    <definedName name="media">[42]Adm97!#REF!</definedName>
    <definedName name="mediaest">[42]Adm97!#REF!</definedName>
    <definedName name="MemFnInnov" localSheetId="0">#REF!</definedName>
    <definedName name="MemFnInnov">#REF!</definedName>
    <definedName name="METODOI" localSheetId="0">#REF!</definedName>
    <definedName name="METODOI">#REF!</definedName>
    <definedName name="METODOII" localSheetId="0">#REF!</definedName>
    <definedName name="METODOII">#REF!</definedName>
    <definedName name="mexservcon">'[140]Service Assumptions'!#REF!</definedName>
    <definedName name="MFG_Field_Test_Engr_Cost">#REF!</definedName>
    <definedName name="MFG_Field_Test_Engr_Sell">#REF!</definedName>
    <definedName name="mileage">#REF!</definedName>
    <definedName name="milk" localSheetId="0">'[98]Производство-свод'!#REF!</definedName>
    <definedName name="milk">'[98]Производство-свод'!#REF!</definedName>
    <definedName name="minorcomp">#REF!</definedName>
    <definedName name="Misc_Area">'[45]APP. A SCHED. 6'!$A$17:$H$57</definedName>
    <definedName name="Misc_Titles">'[45]APP. A SCHED. 6'!$1:$5</definedName>
    <definedName name="MiscInfor_Area">'[45]APP. A SCHED. 3'!#REF!</definedName>
    <definedName name="MOD" localSheetId="0">#REF!</definedName>
    <definedName name="MOD">#REF!</definedName>
    <definedName name="MOD_ATAM_KG" localSheetId="0">'[38]Base_pt6 RAP'!#REF!</definedName>
    <definedName name="MOD_ATAM_KG">'[38]Base_pt6 RAP'!#REF!</definedName>
    <definedName name="MOD_ING_KG" localSheetId="0">'[38]Base_pt6 RAP'!#REF!</definedName>
    <definedName name="MOD_ING_KG">'[38]Base_pt6 RAP'!#REF!</definedName>
    <definedName name="MOD_OUV_KG" localSheetId="0">'[38]Base_pt6 RAP'!#REF!</definedName>
    <definedName name="MOD_OUV_KG">'[38]Base_pt6 RAP'!#REF!</definedName>
    <definedName name="moderate_level" localSheetId="0">#REF!</definedName>
    <definedName name="moderate_level">#REF!</definedName>
    <definedName name="mofab" localSheetId="0">#REF!</definedName>
    <definedName name="mofab">#REF!</definedName>
    <definedName name="Monetary_Precision" localSheetId="0">#REF!</definedName>
    <definedName name="Monetary_Precision">#REF!</definedName>
    <definedName name="money">[129]ВОЛС!$D$20</definedName>
    <definedName name="money1">[129]ВОЛС!$D$21</definedName>
    <definedName name="month" localSheetId="0">#REF!</definedName>
    <definedName name="month">#REF!</definedName>
    <definedName name="Month_Code">#REF!</definedName>
    <definedName name="Months" localSheetId="0">#REF!</definedName>
    <definedName name="Months">#REF!</definedName>
    <definedName name="MOPALEAS" localSheetId="0">[74]Base_point!#REF!</definedName>
    <definedName name="MOPALEAS">[74]Base_point!#REF!</definedName>
    <definedName name="MOPET" localSheetId="0">[74]Base_point!#REF!</definedName>
    <definedName name="MOPET">[74]Base_point!#REF!</definedName>
    <definedName name="MOPGA" localSheetId="0">[74]Base_point!#REF!</definedName>
    <definedName name="MOPGA">[74]Base_point!#REF!</definedName>
    <definedName name="MP_AR_Balance" localSheetId="0">'[96]Rollforward {pbe}'!#REF!</definedName>
    <definedName name="MP_AR_Balance">'[96]Rollforward {pbe}'!#REF!</definedName>
    <definedName name="MP_SRD" localSheetId="0">'[96]Allow - SR&amp;D'!#REF!</definedName>
    <definedName name="MP_SRD">'[96]Allow - SR&amp;D'!#REF!</definedName>
    <definedName name="MPUa" localSheetId="0">#REF!</definedName>
    <definedName name="MPUa">#REF!</definedName>
    <definedName name="MPUb" localSheetId="0">#REF!</definedName>
    <definedName name="MPUb">#REF!</definedName>
    <definedName name="MPUc" localSheetId="0">#REF!</definedName>
    <definedName name="MPUc">#REF!</definedName>
    <definedName name="MPUd" localSheetId="0">#REF!</definedName>
    <definedName name="MPUd">#REF!</definedName>
    <definedName name="MRP_rate" localSheetId="0">'[98]Цены-свод'!#REF!</definedName>
    <definedName name="MRP_rate">'[98]Цены-свод'!#REF!</definedName>
    <definedName name="MWHR">'[141]Material Model Cost'!#REF!</definedName>
    <definedName name="MYTD">[20]Cover!$B$14</definedName>
    <definedName name="N" localSheetId="0">[142]Gaps!#REF!</definedName>
    <definedName name="N">[142]Gaps!#REF!</definedName>
    <definedName name="n_17">"$#ССЫЛ!.$V$7"</definedName>
    <definedName name="n_23">"$#ССЫЛ!.$V$7"</definedName>
    <definedName name="n_34">"$#ССЫЛ!.$#ССЫЛ!$#ССЫЛ!"</definedName>
    <definedName name="na">#REF!</definedName>
    <definedName name="NaamDochter" localSheetId="0">#REF!</definedName>
    <definedName name="NaamDochter">#REF!</definedName>
    <definedName name="NaamMoeder" localSheetId="0">#REF!</definedName>
    <definedName name="NaamMoeder">#REF!</definedName>
    <definedName name="NbEcrans" localSheetId="0">#REF!</definedName>
    <definedName name="NbEcrans">#REF!</definedName>
    <definedName name="NbFn" localSheetId="0">#REF!</definedName>
    <definedName name="NbFn">#REF!</definedName>
    <definedName name="NbHrsJr" localSheetId="0">#REF!</definedName>
    <definedName name="NbHrsJr">#REF!</definedName>
    <definedName name="NbHrsMs" localSheetId="0">#REF!</definedName>
    <definedName name="NbHrsMs">#REF!</definedName>
    <definedName name="NbInt" localSheetId="0">#REF!</definedName>
    <definedName name="NbInt">#REF!</definedName>
    <definedName name="NbJEssTypeEquip" localSheetId="0">#REF!</definedName>
    <definedName name="NbJEssTypeEquip">#REF!</definedName>
    <definedName name="NbJImpFn" localSheetId="0">#REF!</definedName>
    <definedName name="NbJImpFn">#REF!</definedName>
    <definedName name="NbJImpICDIHM" localSheetId="0">#REF!</definedName>
    <definedName name="NbJImpICDIHM">#REF!</definedName>
    <definedName name="NbJImpIHM" localSheetId="0">#REF!</definedName>
    <definedName name="NbJImpIHM">#REF!</definedName>
    <definedName name="NbJImpInt" localSheetId="0">#REF!</definedName>
    <definedName name="NbJImpInt">#REF!</definedName>
    <definedName name="NbJProcEssEquip" localSheetId="0">#REF!</definedName>
    <definedName name="NbJProcEssEquip">#REF!</definedName>
    <definedName name="NbJSpecEquip" localSheetId="0">#REF!</definedName>
    <definedName name="NbJSpecEquip">#REF!</definedName>
    <definedName name="NbJSpecFn" localSheetId="0">#REF!</definedName>
    <definedName name="NbJSpecFn">#REF!</definedName>
    <definedName name="NbJSpeICDIHM" localSheetId="0">#REF!</definedName>
    <definedName name="NbJSpeICDIHM">#REF!</definedName>
    <definedName name="NbJSpeIHM" localSheetId="0">#REF!</definedName>
    <definedName name="NbJSpeIHM">#REF!</definedName>
    <definedName name="NbJSpeInt" localSheetId="0">#REF!</definedName>
    <definedName name="NbJSpeInt">#REF!</definedName>
    <definedName name="NbJValFn" localSheetId="0">#REF!</definedName>
    <definedName name="NbJValFn">#REF!</definedName>
    <definedName name="NbJValICDIHM" localSheetId="0">#REF!</definedName>
    <definedName name="NbJValICDIHM">#REF!</definedName>
    <definedName name="NbJValInt" localSheetId="0">#REF!</definedName>
    <definedName name="NbJValInt">#REF!</definedName>
    <definedName name="net" localSheetId="0">#REF!</definedName>
    <definedName name="net">#REF!</definedName>
    <definedName name="new">'[143]$ IS'!$A$1:$BH$34</definedName>
    <definedName name="New_a_c" localSheetId="0">#REF!</definedName>
    <definedName name="New_a_c">#REF!</definedName>
    <definedName name="newname">'[86]Pg 2'!$C$4:$C$40,'[86]Pg 2'!$H$4:$H$40,'[86]Pg 2'!$M$4:$M$40,'[86]Pg 2'!$R$4:$R$40</definedName>
    <definedName name="NIS">#REF!</definedName>
    <definedName name="Njkf">#N/A</definedName>
    <definedName name="NM">'[122]hourly rates'!$O$8</definedName>
    <definedName name="Nom_projet">'[144]titre gap'!$C$2</definedName>
    <definedName name="NOMBRE">[145]entete!$D$10</definedName>
    <definedName name="noncash" localSheetId="0">#REF!</definedName>
    <definedName name="noncash">#REF!</definedName>
    <definedName name="Notes_to_Financial_Statements" localSheetId="0">'[58]Basis BEF'!#REF!</definedName>
    <definedName name="Notes_to_Financial_Statements">'[58]Basis BEF'!#REF!</definedName>
    <definedName name="Nouvel_Amendement" localSheetId="0">#REF!,#REF!,#REF!,#REF!,#REF!,#REF!,#REF!,#REF!,#REF!,#REF!,#REF!,#REF!,#REF!,#REF!,#REF!,#REF!,#REF!,#REF!,#REF!</definedName>
    <definedName name="Nouvel_Amendement">#REF!,#REF!,#REF!,#REF!,#REF!,#REF!,#REF!,#REF!,#REF!,#REF!,#REF!,#REF!,#REF!,#REF!,#REF!,#REF!,#REF!,#REF!,#REF!</definedName>
    <definedName name="November" localSheetId="0">#REF!</definedName>
    <definedName name="November">#REF!</definedName>
    <definedName name="novonome">'[86]Pg 3'!$C$4:$C$40,'[86]Pg 3'!$H$4:$H$40,'[86]Pg 3'!$M$4:$M$40,'[86]Pg 3'!$R$4:$R$40,'[86]Pg 3'!$W$4:$W$40</definedName>
    <definedName name="nprod1" localSheetId="0">#REF!</definedName>
    <definedName name="nprod1">#REF!</definedName>
    <definedName name="nr">[146]t1!$C$8:$C$1001</definedName>
    <definedName name="NTPRM">#REF!</definedName>
    <definedName name="Num_Pmt_Per_Year" localSheetId="0">#REF!</definedName>
    <definedName name="Num_Pmt_Per_Year">#REF!</definedName>
    <definedName name="Number_of_Payments" localSheetId="0">MATCH(0.01,'отчет каз '!End_Bal,-1)+1</definedName>
    <definedName name="Number_of_Payments">MATCH(0.01,End_Bal,-1)+1</definedName>
    <definedName name="o" localSheetId="0">#REF!</definedName>
    <definedName name="o">#REF!</definedName>
    <definedName name="OCSHM">#REF!</definedName>
    <definedName name="October" localSheetId="0">#REF!</definedName>
    <definedName name="October">#REF!</definedName>
    <definedName name="of" localSheetId="0">#REF!</definedName>
    <definedName name="of">#REF!</definedName>
    <definedName name="Off_Geldmarkt" localSheetId="0">#REF!</definedName>
    <definedName name="Off_Geldmarkt">#REF!</definedName>
    <definedName name="oi" localSheetId="0">#REF!</definedName>
    <definedName name="oi">#REF!</definedName>
    <definedName name="oldprod1" localSheetId="0">#REF!</definedName>
    <definedName name="oldprod1">#REF!</definedName>
    <definedName name="olspoignees1" localSheetId="0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olspoignees1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olspoignees7" localSheetId="0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olspoignees7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one" localSheetId="0">#REF!,#REF!</definedName>
    <definedName name="one">#REF!,#REF!</definedName>
    <definedName name="ooo" localSheetId="0">'[147]GAAP TB 30.09.01  detail p&amp;l'!#REF!</definedName>
    <definedName name="ooo">'[147]GAAP TB 30.09.01  detail p&amp;l'!#REF!</definedName>
    <definedName name="opactivities" localSheetId="0">#REF!</definedName>
    <definedName name="opactivities">#REF!</definedName>
    <definedName name="OpDate">[77]Info!$G$5</definedName>
    <definedName name="OPPRM">#REF!</definedName>
    <definedName name="Ops_Margin_Variance_2">#REF!</definedName>
    <definedName name="Optia" localSheetId="0">#REF!</definedName>
    <definedName name="Optia">#REF!</definedName>
    <definedName name="Optib" localSheetId="0">#REF!</definedName>
    <definedName name="Optib">#REF!</definedName>
    <definedName name="Optic" localSheetId="0">#REF!</definedName>
    <definedName name="Optic">#REF!</definedName>
    <definedName name="Optid" localSheetId="0">#REF!</definedName>
    <definedName name="Optid">#REF!</definedName>
    <definedName name="options">[148]Transfo!$X$12:$X$14</definedName>
    <definedName name="OT" localSheetId="0">#REF!</definedName>
    <definedName name="OT">#REF!</definedName>
    <definedName name="other_costs">#REF!</definedName>
    <definedName name="Other_sells">#REF!</definedName>
    <definedName name="Out">#REF!</definedName>
    <definedName name="Out_1">"$#ССЫЛ!.$A$3:$J$2382"</definedName>
    <definedName name="Out_17">"$#ССЫЛ!.$A$3:$J$2382"</definedName>
    <definedName name="Out_23">"$#ССЫЛ!.$A$3:$J$2382"</definedName>
    <definedName name="Out_28">"$#ССЫЛ!.$A$3:$J$2382"</definedName>
    <definedName name="Out_34">"$#ССЫЛ!.$#ССЫЛ!$#ССЫЛ!"</definedName>
    <definedName name="Out1_1">"$#ССЫЛ!.$#ССЫЛ!$#ССЫЛ!:$#ССЫЛ!$#ССЫЛ!"</definedName>
    <definedName name="Out1_12">"$#ССЫЛ!.$#ССЫЛ!$#ССЫЛ!:$#ССЫЛ!$#ССЫЛ!"</definedName>
    <definedName name="Out1_17">"$#ССЫЛ!.$#ССЫЛ!$#ССЫЛ!:$#ССЫЛ!$#ССЫЛ!"</definedName>
    <definedName name="Out1_17_12">"$#ССЫЛ!.$#ССЫЛ!$#ССЫЛ!:$#ССЫЛ!$#ССЫЛ!"</definedName>
    <definedName name="Out1_23">"$#ССЫЛ!.$#ССЫЛ!$#ССЫЛ!:$#ССЫЛ!$#ССЫЛ!"</definedName>
    <definedName name="Out1_28">"$#ССЫЛ!.$#ССЫЛ!$#ССЫЛ!:$#ССЫЛ!$#ССЫЛ!"</definedName>
    <definedName name="Out1_28_12">"$#ССЫЛ!.$#ССЫЛ!$#ССЫЛ!:$#ССЫЛ!$#ССЫЛ!"</definedName>
    <definedName name="Overhaul_Comparison">#REF!</definedName>
    <definedName name="Overhaul_Proforma">#REF!</definedName>
    <definedName name="Overige_tarieven" localSheetId="0">#REF!</definedName>
    <definedName name="Overige_tarieven">#REF!</definedName>
    <definedName name="Overtime">[35]Hypothesis_for_budget!$D$12</definedName>
    <definedName name="p" localSheetId="0">_L9C2</definedName>
    <definedName name="p">_L9C2</definedName>
    <definedName name="P_and_L_Account" localSheetId="0">'[58]Basis BEF'!#REF!</definedName>
    <definedName name="P_and_L_Account">'[58]Basis BEF'!#REF!</definedName>
    <definedName name="PA">[149]KO!$C$15</definedName>
    <definedName name="ParamFnInnov" localSheetId="0">#REF!</definedName>
    <definedName name="ParamFnInnov">#REF!</definedName>
    <definedName name="PARENT_AREA">'[45]APP. A SCHED. 5'!$A$36:$D$149</definedName>
    <definedName name="PARENT_TITLES">'[45]APP. A SCHED. 5'!$130:$140</definedName>
    <definedName name="part1">#REF!</definedName>
    <definedName name="part1ex">#REF!</definedName>
    <definedName name="part2">#REF!</definedName>
    <definedName name="part2ex">#REF!</definedName>
    <definedName name="part3">#REF!</definedName>
    <definedName name="part3ex">#REF!</definedName>
    <definedName name="part4">#REF!</definedName>
    <definedName name="PassMaintFnInnov" localSheetId="0">#REF!</definedName>
    <definedName name="PassMaintFnInnov">#REF!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DATE(YEAR('отчет каз '!Loan_Start),MONTH('отчет каз '!Loan_Start)+Payment_Number,DAY('отчет каз '!Loan_Start))</definedName>
    <definedName name="Payment_Date">DATE(YEAR(Loan_Start),MONTH(Loan_Start)+Payment_Number,DAY(Loan_Start))</definedName>
    <definedName name="PBS__code" localSheetId="0">#REF!</definedName>
    <definedName name="PBS__code">#REF!</definedName>
    <definedName name="PBS_List">'[88]WBS elements RS-v.02A'!$A$17:$A$53</definedName>
    <definedName name="PBSlarge">'[150]WBS elements RS-v.02A'!$Z$5:$Z$53</definedName>
    <definedName name="pc" localSheetId="0">#REF!</definedName>
    <definedName name="pc">#REF!</definedName>
    <definedName name="PdSFnInnov" localSheetId="0">#REF!</definedName>
    <definedName name="PdSFnInnov">#REF!</definedName>
    <definedName name="PdSIntInnov" localSheetId="0">#REF!</definedName>
    <definedName name="PdSIntInnov">#REF!</definedName>
    <definedName name="PenalitesFrComm" localSheetId="0">#REF!</definedName>
    <definedName name="PenalitesFrComm">#REF!</definedName>
    <definedName name="penalty">[110]Assumptions!$C$51</definedName>
    <definedName name="PERCENT_TOTAL_VALUE">'[70]Base Case CM Version'!$O$45</definedName>
    <definedName name="PERIODE_BEGIN" localSheetId="0">#REF!</definedName>
    <definedName name="PERIODE_BEGIN">#REF!</definedName>
    <definedName name="PERIODE_EIND" localSheetId="0">#REF!</definedName>
    <definedName name="PERIODE_EIND">#REF!</definedName>
    <definedName name="pf">[33]!pf</definedName>
    <definedName name="pfacaissier">'[55]PFA caissier'!$A:$IV</definedName>
    <definedName name="pfagarantie" localSheetId="0">#REF!</definedName>
    <definedName name="pfagarantie">#REF!</definedName>
    <definedName name="pfaprojet" localSheetId="0">#REF!</definedName>
    <definedName name="pfaprojet">#REF!</definedName>
    <definedName name="PI" localSheetId="0">#REF!</definedName>
    <definedName name="PI">#REF!</definedName>
    <definedName name="PII" localSheetId="0">#REF!</definedName>
    <definedName name="PII">#REF!</definedName>
    <definedName name="PINAE">#REF!</definedName>
    <definedName name="PINLE">#REF!</definedName>
    <definedName name="PINTURA" localSheetId="0">#REF!</definedName>
    <definedName name="PINTURA">#REF!</definedName>
    <definedName name="PIPII" localSheetId="0">#REF!</definedName>
    <definedName name="PIPII">#REF!</definedName>
    <definedName name="Pivot_division" localSheetId="0">#REF!</definedName>
    <definedName name="Pivot_division">#REF!</definedName>
    <definedName name="Pivot_HO" localSheetId="0">#REF!</definedName>
    <definedName name="Pivot_HO">#REF!</definedName>
    <definedName name="PJ">[149]KO!$E$15</definedName>
    <definedName name="PL">[149]Dane!$K$64</definedName>
    <definedName name="PLANNED_ACTION">#REF!</definedName>
    <definedName name="plp">[59]Base_Case!#REF!</definedName>
    <definedName name="Plug">#REF!</definedName>
    <definedName name="Plug_23">"$#ССЫЛ!.$CK$241"</definedName>
    <definedName name="Plug_34">"$#ССЫЛ!.$#ССЫЛ!$#ССЫЛ!"</definedName>
    <definedName name="po" localSheetId="0">#REF!</definedName>
    <definedName name="po">#REF!</definedName>
    <definedName name="pool">#REF!</definedName>
    <definedName name="porteM" localSheetId="0">#REF!</definedName>
    <definedName name="porteM">#REF!</definedName>
    <definedName name="PortFnInnov" localSheetId="0">#REF!</definedName>
    <definedName name="PortFnInnov">#REF!</definedName>
    <definedName name="PortIntInnov" localSheetId="0">#REF!</definedName>
    <definedName name="PortIntInnov">#REF!</definedName>
    <definedName name="Potential_errors" localSheetId="0">#REF!</definedName>
    <definedName name="Potential_errors">#REF!</definedName>
    <definedName name="PP">[149]KO!$J$15</definedName>
    <definedName name="ppp" localSheetId="0">#REF!</definedName>
    <definedName name="ppp">#REF!</definedName>
    <definedName name="pr">[151]Anlagevermögen!$A$1:$Z$29</definedName>
    <definedName name="PrBanc" localSheetId="0">#REF!</definedName>
    <definedName name="PrBanc">#REF!</definedName>
    <definedName name="premium">[40]AccDil!$E$57</definedName>
    <definedName name="PRESCLE">#N/A</definedName>
    <definedName name="PRESTP">#N/A</definedName>
    <definedName name="PriceScenario">[82]Параметры!$C$11</definedName>
    <definedName name="PricesDataBC">[82]Цены!$B$3:$AA$23</definedName>
    <definedName name="PricesDataH">[82]Цены!$B$49:$AA$69</definedName>
    <definedName name="PricesDataL">[82]Цены!$B$26:$AA$46</definedName>
    <definedName name="PricesYearsBC">[82]Цены!$B$2:$AA$2</definedName>
    <definedName name="PricesYearsH">[82]Цены!$B$48:$AA$48</definedName>
    <definedName name="PricesYearsL">[82]Цены!$B$25:$AA$25</definedName>
    <definedName name="PrimAssFrComm" localSheetId="0">#REF!</definedName>
    <definedName name="PrimAssFrComm">#REF!</definedName>
    <definedName name="Princ" localSheetId="0">#REF!</definedName>
    <definedName name="Princ">#REF!</definedName>
    <definedName name="PrInnov" localSheetId="0">#REF!</definedName>
    <definedName name="PrInnov">#REF!</definedName>
    <definedName name="Print_Area_MI" localSheetId="0">#REF!</definedName>
    <definedName name="Print_Area_MI">#REF!</definedName>
    <definedName name="Print_Area_Reset" localSheetId="0">OFFSET('отчет каз '!Full_Print,0,0,[51]!Last_Row)</definedName>
    <definedName name="Print_Area_Reset">OFFSET(Full_Print,0,0,Last_Row)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intk" localSheetId="0">#REF!</definedName>
    <definedName name="printk">#REF!</definedName>
    <definedName name="priorest1Q">#REF!</definedName>
    <definedName name="priorest2Q">#REF!</definedName>
    <definedName name="priorest3Q">#REF!</definedName>
    <definedName name="priorest4Q">#REF!</definedName>
    <definedName name="Prix1" localSheetId="0">#REF!</definedName>
    <definedName name="Prix1">#REF!</definedName>
    <definedName name="Prix10" localSheetId="0">#REF!</definedName>
    <definedName name="Prix10">#REF!</definedName>
    <definedName name="Prix11" localSheetId="0">#REF!</definedName>
    <definedName name="Prix11">#REF!</definedName>
    <definedName name="Prix12" localSheetId="0">#REF!</definedName>
    <definedName name="Prix12">#REF!</definedName>
    <definedName name="Prix13" localSheetId="0">#REF!</definedName>
    <definedName name="Prix13">#REF!</definedName>
    <definedName name="Prix14" localSheetId="0">#REF!</definedName>
    <definedName name="Prix14">#REF!</definedName>
    <definedName name="Prix2" localSheetId="0">#REF!</definedName>
    <definedName name="Prix2">#REF!</definedName>
    <definedName name="Prix3" localSheetId="0">#REF!</definedName>
    <definedName name="Prix3">#REF!</definedName>
    <definedName name="Prix4" localSheetId="0">#REF!</definedName>
    <definedName name="Prix4">#REF!</definedName>
    <definedName name="Prix5" localSheetId="0">#REF!</definedName>
    <definedName name="Prix5">#REF!</definedName>
    <definedName name="Prix6" localSheetId="0">#REF!</definedName>
    <definedName name="Prix6">#REF!</definedName>
    <definedName name="Prix7" localSheetId="0">#REF!</definedName>
    <definedName name="Prix7">#REF!</definedName>
    <definedName name="Prix8" localSheetId="0">#REF!</definedName>
    <definedName name="Prix8">#REF!</definedName>
    <definedName name="Prix9" localSheetId="0">#REF!</definedName>
    <definedName name="Prix9">#REF!</definedName>
    <definedName name="PrNbEquip" localSheetId="0">#REF!</definedName>
    <definedName name="PrNbEquip">#REF!</definedName>
    <definedName name="Prob_ResRec" localSheetId="0">#REF!</definedName>
    <definedName name="Prob_ResRec">#REF!</definedName>
    <definedName name="Prob_ResRec1" localSheetId="0">#REF!</definedName>
    <definedName name="Prob_ResRec1">#REF!</definedName>
    <definedName name="Product_list">'[69]2.1 First order'!$P$7:$V$11</definedName>
    <definedName name="ProductivFF1" localSheetId="0">#REF!</definedName>
    <definedName name="ProductivFF1">#REF!</definedName>
    <definedName name="ProductivFF10" localSheetId="0">#REF!</definedName>
    <definedName name="ProductivFF10">#REF!</definedName>
    <definedName name="ProductivFF11" localSheetId="0">#REF!</definedName>
    <definedName name="ProductivFF11">#REF!</definedName>
    <definedName name="ProductivFF12" localSheetId="0">#REF!</definedName>
    <definedName name="ProductivFF12">#REF!</definedName>
    <definedName name="ProductivFF13" localSheetId="0">#REF!</definedName>
    <definedName name="ProductivFF13">#REF!</definedName>
    <definedName name="ProductivFF14" localSheetId="0">#REF!</definedName>
    <definedName name="ProductivFF14">#REF!</definedName>
    <definedName name="ProductivFF2" localSheetId="0">#REF!</definedName>
    <definedName name="ProductivFF2">#REF!</definedName>
    <definedName name="ProductivFF3" localSheetId="0">#REF!</definedName>
    <definedName name="ProductivFF3">#REF!</definedName>
    <definedName name="ProductivFF4" localSheetId="0">#REF!</definedName>
    <definedName name="ProductivFF4">#REF!</definedName>
    <definedName name="ProductivFF5" localSheetId="0">#REF!</definedName>
    <definedName name="ProductivFF5">#REF!</definedName>
    <definedName name="ProductivFF6" localSheetId="0">#REF!</definedName>
    <definedName name="ProductivFF6">#REF!</definedName>
    <definedName name="ProductivFF7" localSheetId="0">#REF!</definedName>
    <definedName name="ProductivFF7">#REF!</definedName>
    <definedName name="ProductivFF8" localSheetId="0">#REF!</definedName>
    <definedName name="ProductivFF8">#REF!</definedName>
    <definedName name="ProductivFF9" localSheetId="0">#REF!</definedName>
    <definedName name="ProductivFF9">#REF!</definedName>
    <definedName name="ProductivHA1" localSheetId="0">#REF!</definedName>
    <definedName name="ProductivHA1">#REF!</definedName>
    <definedName name="ProductivHA10" localSheetId="0">#REF!</definedName>
    <definedName name="ProductivHA10">#REF!</definedName>
    <definedName name="ProductivHA11" localSheetId="0">#REF!</definedName>
    <definedName name="ProductivHA11">#REF!</definedName>
    <definedName name="ProductivHA12" localSheetId="0">#REF!</definedName>
    <definedName name="ProductivHA12">#REF!</definedName>
    <definedName name="ProductivHA13" localSheetId="0">#REF!</definedName>
    <definedName name="ProductivHA13">#REF!</definedName>
    <definedName name="ProductivHA14" localSheetId="0">#REF!</definedName>
    <definedName name="ProductivHA14">#REF!</definedName>
    <definedName name="ProductivHA2" localSheetId="0">#REF!</definedName>
    <definedName name="ProductivHA2">#REF!</definedName>
    <definedName name="ProductivHA3" localSheetId="0">#REF!</definedName>
    <definedName name="ProductivHA3">#REF!</definedName>
    <definedName name="ProductivHA4" localSheetId="0">#REF!</definedName>
    <definedName name="ProductivHA4">#REF!</definedName>
    <definedName name="ProductivHA5" localSheetId="0">#REF!</definedName>
    <definedName name="ProductivHA5">#REF!</definedName>
    <definedName name="ProductivHA6" localSheetId="0">#REF!</definedName>
    <definedName name="ProductivHA6">#REF!</definedName>
    <definedName name="ProductivHA7" localSheetId="0">#REF!</definedName>
    <definedName name="ProductivHA7">#REF!</definedName>
    <definedName name="ProductivHA8" localSheetId="0">#REF!</definedName>
    <definedName name="ProductivHA8">#REF!</definedName>
    <definedName name="ProductivHA9" localSheetId="0">#REF!</definedName>
    <definedName name="ProductivHA9">#REF!</definedName>
    <definedName name="Productivity_2">#REF!</definedName>
    <definedName name="ProductivMO1" localSheetId="0">#REF!</definedName>
    <definedName name="ProductivMO1">#REF!</definedName>
    <definedName name="ProductivMO10" localSheetId="0">#REF!</definedName>
    <definedName name="ProductivMO10">#REF!</definedName>
    <definedName name="ProductivMO11" localSheetId="0">#REF!</definedName>
    <definedName name="ProductivMO11">#REF!</definedName>
    <definedName name="ProductivMO12" localSheetId="0">#REF!</definedName>
    <definedName name="ProductivMO12">#REF!</definedName>
    <definedName name="ProductivMO13" localSheetId="0">#REF!</definedName>
    <definedName name="ProductivMO13">#REF!</definedName>
    <definedName name="ProductivMO14" localSheetId="0">#REF!</definedName>
    <definedName name="ProductivMO14">#REF!</definedName>
    <definedName name="ProductivMO2" localSheetId="0">#REF!</definedName>
    <definedName name="ProductivMO2">#REF!</definedName>
    <definedName name="ProductivMO3" localSheetId="0">#REF!</definedName>
    <definedName name="ProductivMO3">#REF!</definedName>
    <definedName name="ProductivMO4" localSheetId="0">#REF!</definedName>
    <definedName name="ProductivMO4">#REF!</definedName>
    <definedName name="ProductivMO5" localSheetId="0">#REF!</definedName>
    <definedName name="ProductivMO5">#REF!</definedName>
    <definedName name="ProductivMO6" localSheetId="0">#REF!</definedName>
    <definedName name="ProductivMO6">#REF!</definedName>
    <definedName name="ProductivMO7" localSheetId="0">#REF!</definedName>
    <definedName name="ProductivMO7">#REF!</definedName>
    <definedName name="ProductivMO8" localSheetId="0">#REF!</definedName>
    <definedName name="ProductivMO8">#REF!</definedName>
    <definedName name="ProductivMO9" localSheetId="0">#REF!</definedName>
    <definedName name="ProductivMO9">#REF!</definedName>
    <definedName name="ProductsOutput">[82]Вспомогательный!$B$8:$C$23</definedName>
    <definedName name="Program_Summary">#REF!</definedName>
    <definedName name="project" localSheetId="0">#REF!</definedName>
    <definedName name="project">#REF!</definedName>
    <definedName name="Project_Analyst_Cost">#REF!</definedName>
    <definedName name="Project_Analyst_Sell">#REF!</definedName>
    <definedName name="Project_Manager_Cost">#REF!</definedName>
    <definedName name="Project_Manager_Sell">#REF!</definedName>
    <definedName name="Projects">#REF!</definedName>
    <definedName name="ProjectStart">[82]Параметры!$C$3</definedName>
    <definedName name="projet" localSheetId="0">[152]Pbs_Wbs_ATC!#REF!</definedName>
    <definedName name="projet">[152]Pbs_Wbs_ATC!#REF!</definedName>
    <definedName name="PropFnInnov" localSheetId="0">#REF!</definedName>
    <definedName name="PropFnInnov">#REF!</definedName>
    <definedName name="PropIntInnov" localSheetId="0">#REF!</definedName>
    <definedName name="PropIntInnov">#REF!</definedName>
    <definedName name="prot" localSheetId="0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prot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proto" localSheetId="0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proto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proto_banc_opt" localSheetId="0">#REF!</definedName>
    <definedName name="proto_banc_opt">#REF!</definedName>
    <definedName name="proto_maquette" localSheetId="0">#REF!</definedName>
    <definedName name="proto_maquette">#REF!</definedName>
    <definedName name="proto_maquette_opt" localSheetId="0">#REF!</definedName>
    <definedName name="proto_maquette_opt">#REF!</definedName>
    <definedName name="Proved_ResRec" localSheetId="0">#REF!</definedName>
    <definedName name="Proved_ResRec">#REF!</definedName>
    <definedName name="Proved_ResRec1" localSheetId="0">#REF!</definedName>
    <definedName name="Proved_ResRec1">#REF!</definedName>
    <definedName name="PROYECTOS" localSheetId="0">#REF!</definedName>
    <definedName name="PROYECTOS">#REF!</definedName>
    <definedName name="PRUEBAS" localSheetId="0">#REF!</definedName>
    <definedName name="PRUEBAS">#REF!</definedName>
    <definedName name="Public_Holiday">[35]Hypothesis_for_budget!$D$9</definedName>
    <definedName name="pvi" localSheetId="0">#REF!</definedName>
    <definedName name="pvi">#REF!</definedName>
    <definedName name="PY_Accounts_Receivable" localSheetId="0">#REF!</definedName>
    <definedName name="PY_Accounts_Receivable">#REF!</definedName>
    <definedName name="PY_all_Income">'[89]Summary of Misstatements'!$H$52</definedName>
    <definedName name="PY_all_RetEarn">'[89]Summary of Misstatements'!$F$52</definedName>
    <definedName name="PY_Cash" localSheetId="0">#REF!</definedName>
    <definedName name="PY_Cash">#REF!</definedName>
    <definedName name="PY_Cash_Div_Dec" localSheetId="0">'[90]Income Statement'!#REF!</definedName>
    <definedName name="PY_Cash_Div_Dec">'[90]Income Statement'!#REF!</definedName>
    <definedName name="PY_CASH_DIVIDENDS_DECLARED__per_common_share" localSheetId="0">'[90]Income Statement'!#REF!</definedName>
    <definedName name="PY_CASH_DIVIDENDS_DECLARED__per_common_share">'[90]Income Statement'!#REF!</definedName>
    <definedName name="PY_Common_Equity" localSheetId="0">#REF!</definedName>
    <definedName name="PY_Common_Equity">#REF!</definedName>
    <definedName name="PY_Cost_of_Sales" localSheetId="0">#REF!</definedName>
    <definedName name="PY_Cost_of_Sales">#REF!</definedName>
    <definedName name="PY_Current_Liabilities" localSheetId="0">#REF!</definedName>
    <definedName name="PY_Current_Liabilities">#REF!</definedName>
    <definedName name="PY_Depreciation" localSheetId="0">#REF!</definedName>
    <definedName name="PY_Depreciation">#REF!</definedName>
    <definedName name="PY_Earnings_per_share" localSheetId="0">[90]Ratios!#REF!</definedName>
    <definedName name="PY_Earnings_per_share">[90]Ratios!#REF!</definedName>
    <definedName name="PY_Gross_Profit" localSheetId="0">#REF!</definedName>
    <definedName name="PY_Gross_Profit">#REF!</definedName>
    <definedName name="PY_Inc_Bef_Tax" localSheetId="0">#REF!</definedName>
    <definedName name="PY_Inc_Bef_Tax">#REF!</definedName>
    <definedName name="PY_Intangible_Assets" localSheetId="0">#REF!</definedName>
    <definedName name="PY_Intangible_Assets">#REF!</definedName>
    <definedName name="PY_Interest_Expense" localSheetId="0">#REF!</definedName>
    <definedName name="PY_Interest_Expense">#REF!</definedName>
    <definedName name="PY_Inventory" localSheetId="0">#REF!</definedName>
    <definedName name="PY_Inventory">#REF!</definedName>
    <definedName name="PY_knw_Income">'[89]Summary of Misstatements'!$H$44</definedName>
    <definedName name="PY_knw_RetEarn">'[89]Summary of Misstatements'!$F$44</definedName>
    <definedName name="PY_LIABIL_EQUITY" localSheetId="0">#REF!</definedName>
    <definedName name="PY_LIABIL_EQUITY">#REF!</definedName>
    <definedName name="PY_LT_Debt" localSheetId="0">#REF!</definedName>
    <definedName name="PY_LT_Debt">#REF!</definedName>
    <definedName name="PY_Market_Value_of_Equity" localSheetId="0">#REF!</definedName>
    <definedName name="PY_Market_Value_of_Equity">#REF!</definedName>
    <definedName name="PY_Marketable_Sec" localSheetId="0">#REF!</definedName>
    <definedName name="PY_Marketable_Sec">#REF!</definedName>
    <definedName name="PY_NET_PROFIT" localSheetId="0">#REF!</definedName>
    <definedName name="PY_NET_PROFIT">#REF!</definedName>
    <definedName name="PY_Net_Revenue" localSheetId="0">#REF!</definedName>
    <definedName name="PY_Net_Revenue">#REF!</definedName>
    <definedName name="PY_Operating_Inc" localSheetId="0">#REF!</definedName>
    <definedName name="PY_Operating_Inc">#REF!</definedName>
    <definedName name="PY_Operating_Income" localSheetId="0">#REF!</definedName>
    <definedName name="PY_Operating_Income">#REF!</definedName>
    <definedName name="PY_Other_Curr_Assets" localSheetId="0">#REF!</definedName>
    <definedName name="PY_Other_Curr_Assets">#REF!</definedName>
    <definedName name="PY_Other_LT_Assets" localSheetId="0">#REF!</definedName>
    <definedName name="PY_Other_LT_Assets">#REF!</definedName>
    <definedName name="PY_Other_LT_Liabilities" localSheetId="0">#REF!</definedName>
    <definedName name="PY_Other_LT_Liabilities">#REF!</definedName>
    <definedName name="PY_Preferred_Stock" localSheetId="0">#REF!</definedName>
    <definedName name="PY_Preferred_Stock">#REF!</definedName>
    <definedName name="PY_QUICK_ASSETS" localSheetId="0">#REF!</definedName>
    <definedName name="PY_QUICK_ASSETS">#REF!</definedName>
    <definedName name="PY_Ret_pd" localSheetId="0">'[96]Allow - SR&amp;D'!#REF!</definedName>
    <definedName name="PY_Ret_pd">'[96]Allow - SR&amp;D'!#REF!</definedName>
    <definedName name="PY_Retained_Earnings" localSheetId="0">#REF!</definedName>
    <definedName name="PY_Retained_Earnings">#REF!</definedName>
    <definedName name="PY_Tangible_Assets" localSheetId="0">#REF!</definedName>
    <definedName name="PY_Tangible_Assets">#REF!</definedName>
    <definedName name="PY_Tangible_Net_Worth" localSheetId="0">#REF!</definedName>
    <definedName name="PY_Tangible_Net_Worth">#REF!</definedName>
    <definedName name="PY_Taxes" localSheetId="0">#REF!</definedName>
    <definedName name="PY_Taxes">#REF!</definedName>
    <definedName name="PY_TOTAL_ASSETS" localSheetId="0">#REF!</definedName>
    <definedName name="PY_TOTAL_ASSETS">#REF!</definedName>
    <definedName name="PY_TOTAL_CURR_ASSETS" localSheetId="0">#REF!</definedName>
    <definedName name="PY_TOTAL_CURR_ASSETS">#REF!</definedName>
    <definedName name="PY_TOTAL_DEBT" localSheetId="0">#REF!</definedName>
    <definedName name="PY_TOTAL_DEBT">#REF!</definedName>
    <definedName name="PY_TOTAL_EQUITY" localSheetId="0">#REF!</definedName>
    <definedName name="PY_TOTAL_EQUITY">#REF!</definedName>
    <definedName name="PY_tx_all_Income">'[89]Summary of Misstatements'!$M$52</definedName>
    <definedName name="PY_tx_all_RetEarn">'[89]Summary of Misstatements'!$K$52</definedName>
    <definedName name="PY_tx_knw_Income">'[89]Summary of Misstatements'!$M$44</definedName>
    <definedName name="PY_tx_knw_RetEarn">'[89]Summary of Misstatements'!$K$44</definedName>
    <definedName name="PY_Weighted_Average" localSheetId="0">'[90]Income Statement'!#REF!</definedName>
    <definedName name="PY_Weighted_Average">'[90]Income Statement'!#REF!</definedName>
    <definedName name="PY_Working_Capital" localSheetId="0">#REF!</definedName>
    <definedName name="PY_Working_Capital">#REF!</definedName>
    <definedName name="PY2_Accounts_Receivable" localSheetId="0">#REF!</definedName>
    <definedName name="PY2_Accounts_Receivable">#REF!</definedName>
    <definedName name="PY2_Cash" localSheetId="0">#REF!</definedName>
    <definedName name="PY2_Cash">#REF!</definedName>
    <definedName name="PY2_Cash_Div_Dec" localSheetId="0">'[90]Income Statement'!#REF!</definedName>
    <definedName name="PY2_Cash_Div_Dec">'[90]Income Statement'!#REF!</definedName>
    <definedName name="PY2_CASH_DIVIDENDS_DECLARED__per_common_share" localSheetId="0">'[90]Income Statement'!#REF!</definedName>
    <definedName name="PY2_CASH_DIVIDENDS_DECLARED__per_common_share">'[90]Income Statement'!#REF!</definedName>
    <definedName name="PY2_Common_Equity" localSheetId="0">#REF!</definedName>
    <definedName name="PY2_Common_Equity">#REF!</definedName>
    <definedName name="PY2_Cost_of_Sales" localSheetId="0">#REF!</definedName>
    <definedName name="PY2_Cost_of_Sales">#REF!</definedName>
    <definedName name="PY2_Current_Liabilities" localSheetId="0">#REF!</definedName>
    <definedName name="PY2_Current_Liabilities">#REF!</definedName>
    <definedName name="PY2_Depreciation" localSheetId="0">#REF!</definedName>
    <definedName name="PY2_Depreciation">#REF!</definedName>
    <definedName name="PY2_Earnings_per_share" localSheetId="0">[90]Ratios!#REF!</definedName>
    <definedName name="PY2_Earnings_per_share">[90]Ratios!#REF!</definedName>
    <definedName name="PY2_Gross_Profit" localSheetId="0">#REF!</definedName>
    <definedName name="PY2_Gross_Profit">#REF!</definedName>
    <definedName name="PY2_Inc_Bef_Tax" localSheetId="0">#REF!</definedName>
    <definedName name="PY2_Inc_Bef_Tax">#REF!</definedName>
    <definedName name="PY2_Intangible_Assets" localSheetId="0">#REF!</definedName>
    <definedName name="PY2_Intangible_Assets">#REF!</definedName>
    <definedName name="PY2_Interest_Expense" localSheetId="0">#REF!</definedName>
    <definedName name="PY2_Interest_Expense">#REF!</definedName>
    <definedName name="PY2_Inventory" localSheetId="0">#REF!</definedName>
    <definedName name="PY2_Inventory">#REF!</definedName>
    <definedName name="PY2_LIABIL_EQUITY" localSheetId="0">#REF!</definedName>
    <definedName name="PY2_LIABIL_EQUITY">#REF!</definedName>
    <definedName name="PY2_LT_Debt" localSheetId="0">#REF!</definedName>
    <definedName name="PY2_LT_Debt">#REF!</definedName>
    <definedName name="PY2_Market_Value_of_Equity" localSheetId="0">'[90]Income Statement'!#REF!</definedName>
    <definedName name="PY2_Market_Value_of_Equity">'[90]Income Statement'!#REF!</definedName>
    <definedName name="PY2_Marketable_Sec" localSheetId="0">#REF!</definedName>
    <definedName name="PY2_Marketable_Sec">#REF!</definedName>
    <definedName name="PY2_NET_PROFIT" localSheetId="0">#REF!</definedName>
    <definedName name="PY2_NET_PROFIT">#REF!</definedName>
    <definedName name="PY2_Net_Revenue" localSheetId="0">#REF!</definedName>
    <definedName name="PY2_Net_Revenue">#REF!</definedName>
    <definedName name="PY2_Operating_Inc" localSheetId="0">#REF!</definedName>
    <definedName name="PY2_Operating_Inc">#REF!</definedName>
    <definedName name="PY2_Operating_Income" localSheetId="0">#REF!</definedName>
    <definedName name="PY2_Operating_Income">#REF!</definedName>
    <definedName name="PY2_Other_Curr_Assets" localSheetId="0">#REF!</definedName>
    <definedName name="PY2_Other_Curr_Assets">#REF!</definedName>
    <definedName name="PY2_Other_LT_Assets" localSheetId="0">#REF!</definedName>
    <definedName name="PY2_Other_LT_Assets">#REF!</definedName>
    <definedName name="PY2_Other_LT_Liabilities" localSheetId="0">#REF!</definedName>
    <definedName name="PY2_Other_LT_Liabilities">#REF!</definedName>
    <definedName name="PY2_Preferred_Stock" localSheetId="0">#REF!</definedName>
    <definedName name="PY2_Preferred_Stock">#REF!</definedName>
    <definedName name="PY2_QUICK_ASSETS" localSheetId="0">#REF!</definedName>
    <definedName name="PY2_QUICK_ASSETS">#REF!</definedName>
    <definedName name="PY2_Retained_Earnings" localSheetId="0">#REF!</definedName>
    <definedName name="PY2_Retained_Earnings">#REF!</definedName>
    <definedName name="PY2_Tangible_Assets" localSheetId="0">#REF!</definedName>
    <definedName name="PY2_Tangible_Assets">#REF!</definedName>
    <definedName name="PY2_Tangible_Net_Worth" localSheetId="0">#REF!</definedName>
    <definedName name="PY2_Tangible_Net_Worth">#REF!</definedName>
    <definedName name="PY2_Taxes" localSheetId="0">#REF!</definedName>
    <definedName name="PY2_Taxes">#REF!</definedName>
    <definedName name="PY2_TOTAL_ASSETS" localSheetId="0">#REF!</definedName>
    <definedName name="PY2_TOTAL_ASSETS">#REF!</definedName>
    <definedName name="PY2_TOTAL_CURR_ASSETS" localSheetId="0">#REF!</definedName>
    <definedName name="PY2_TOTAL_CURR_ASSETS">#REF!</definedName>
    <definedName name="PY2_TOTAL_DEBT" localSheetId="0">#REF!</definedName>
    <definedName name="PY2_TOTAL_DEBT">#REF!</definedName>
    <definedName name="PY2_TOTAL_EQUITY" localSheetId="0">#REF!</definedName>
    <definedName name="PY2_TOTAL_EQUITY">#REF!</definedName>
    <definedName name="PY2_Weighted_Average" localSheetId="0">'[90]Income Statement'!#REF!</definedName>
    <definedName name="PY2_Weighted_Average">'[90]Income Statement'!#REF!</definedName>
    <definedName name="PY2_Working_Capital" localSheetId="0">#REF!</definedName>
    <definedName name="PY2_Working_Capital">#REF!</definedName>
    <definedName name="pz" localSheetId="0">#REF!</definedName>
    <definedName name="pz">#REF!</definedName>
    <definedName name="pz1_2">#REF!</definedName>
    <definedName name="pz1_2_23">"$#ССЫЛ!.$T$7"</definedName>
    <definedName name="pz1_2_34">"$#ССЫЛ!.$#ССЫЛ!$#ССЫЛ!"</definedName>
    <definedName name="pz1_23">"$#ССЫЛ!.$T$7"</definedName>
    <definedName name="pz2_2">#REF!</definedName>
    <definedName name="pz2_2_23">"$#ССЫЛ!.$U$7"</definedName>
    <definedName name="pz2_2_34">"$#ССЫЛ!.$#ССЫЛ!$#ССЫЛ!"</definedName>
    <definedName name="pz2_23">"$#ССЫЛ!.$U$7"</definedName>
    <definedName name="pz3_2">#REF!</definedName>
    <definedName name="pz3_2_23">"$#ССЫЛ!.$V$7"</definedName>
    <definedName name="pz3_2_34">"$#ССЫЛ!.$#ССЫЛ!$#ССЫЛ!"</definedName>
    <definedName name="pz3_23">"$#ССЫЛ!.$V$7"</definedName>
    <definedName name="pz4_23">"$#ССЫЛ!.$W$7"</definedName>
    <definedName name="pz5_23">"$#ССЫЛ!.$X$7"</definedName>
    <definedName name="q" localSheetId="0">MATCH(0.01,'отчет каз '!End_Bal,-1)+1</definedName>
    <definedName name="q">MATCH(0.01,End_Bal,-1)+1</definedName>
    <definedName name="Q1_901s_materials">'[152]Production_Ref Q-1-3'!$V$32:$V$82</definedName>
    <definedName name="Q1_902_903s">'[152]Production_Ref Q-1-3'!$V$83:$V$104</definedName>
    <definedName name="Q1_AJE_KLO" localSheetId="0">#REF!</definedName>
    <definedName name="Q1_AJE_KLO">#REF!</definedName>
    <definedName name="Q1_AJE41_payroll" localSheetId="0">#REF!</definedName>
    <definedName name="Q1_AJE41_payroll">#REF!</definedName>
    <definedName name="Q1_audit_expenses" localSheetId="0">#REF!</definedName>
    <definedName name="Q1_audit_expenses">#REF!</definedName>
    <definedName name="Q1_bank_services" localSheetId="0">#REF!</definedName>
    <definedName name="Q1_bank_services">#REF!</definedName>
    <definedName name="Q1_catering_services" localSheetId="0">#REF!</definedName>
    <definedName name="Q1_catering_services">#REF!</definedName>
    <definedName name="Q1_communication_expenses" localSheetId="0">#REF!</definedName>
    <definedName name="Q1_communication_expenses">#REF!</definedName>
    <definedName name="Q1_contract_interpreters" localSheetId="0">#REF!</definedName>
    <definedName name="Q1_contract_interpreters">#REF!</definedName>
    <definedName name="Q1_DD_AJEs" localSheetId="0">#REF!</definedName>
    <definedName name="Q1_DD_AJEs">#REF!</definedName>
    <definedName name="Q1_DD_provision_KZT" localSheetId="0">#REF!</definedName>
    <definedName name="Q1_DD_provision_KZT">#REF!</definedName>
    <definedName name="Q1_donations" localSheetId="0">#REF!</definedName>
    <definedName name="Q1_donations">#REF!</definedName>
    <definedName name="Q1_donations_Kaisar" localSheetId="0">#REF!</definedName>
    <definedName name="Q1_donations_Kaisar">#REF!</definedName>
    <definedName name="Q1_excise_tax">'[152]Production_Ref Q-1-3'!$V$28</definedName>
    <definedName name="Q1_expat_payroll" localSheetId="0">#REF!</definedName>
    <definedName name="Q1_expat_payroll">#REF!</definedName>
    <definedName name="Q1_expat_travel" localSheetId="0">#REF!</definedName>
    <definedName name="Q1_expat_travel">#REF!</definedName>
    <definedName name="Q1_Farm_expat_payroll" localSheetId="0">#REF!</definedName>
    <definedName name="Q1_Farm_expat_payroll">#REF!</definedName>
    <definedName name="Q1_farm_GA" localSheetId="0">#REF!</definedName>
    <definedName name="Q1_farm_GA">#REF!</definedName>
    <definedName name="Q1_Farm_other" localSheetId="0">#REF!,#REF!,#REF!,#REF!,#REF!,#REF!,#REF!,#REF!,#REF!,#REF!</definedName>
    <definedName name="Q1_Farm_other">#REF!,#REF!,#REF!,#REF!,#REF!,#REF!,#REF!,#REF!,#REF!,#REF!</definedName>
    <definedName name="Q1_Farm_payroll_nationals" localSheetId="0">#REF!,#REF!</definedName>
    <definedName name="Q1_Farm_payroll_nationals">#REF!,#REF!</definedName>
    <definedName name="Q1_insurance" localSheetId="0">#REF!</definedName>
    <definedName name="Q1_insurance">#REF!</definedName>
    <definedName name="Q1_KLO_KZT" localSheetId="0">#REF!</definedName>
    <definedName name="Q1_KLO_KZT">#REF!</definedName>
    <definedName name="Q1_KLO_Royalty_KZT">'[152]Production_Ref Q-1-3'!$S$17</definedName>
    <definedName name="Q1_legal_settlements" localSheetId="0">#REF!</definedName>
    <definedName name="Q1_legal_settlements">#REF!</definedName>
    <definedName name="Q1_medical_expenses" localSheetId="0">#REF!</definedName>
    <definedName name="Q1_medical_expenses">#REF!</definedName>
    <definedName name="Q1_mngnt_services" localSheetId="0">#REF!</definedName>
    <definedName name="Q1_mngnt_services">#REF!</definedName>
    <definedName name="Q1_national_payroll" localSheetId="0">#REF!,#REF!</definedName>
    <definedName name="Q1_national_payroll">#REF!,#REF!</definedName>
    <definedName name="Q1_overheads_KZT">'[152]Production_Ref Q-1-3'!$Q$17:$R$17,'[152]Production_Ref Q-1-3'!$T$19:$T$23,'[152]Production_Ref Q-1-3'!$T$26,'[152]Production_Ref Q-1-3'!$Q$30,'[152]Production_Ref Q-1-3'!$T$106:$T$258,'[152]Production_Ref Q-1-3'!$T$265:$T$268</definedName>
    <definedName name="Q1_pipeline_tariff">'[152]Production_Ref Q-1-3'!$V$24</definedName>
    <definedName name="Q1_property_tax" localSheetId="0">#REF!</definedName>
    <definedName name="Q1_property_tax">#REF!</definedName>
    <definedName name="Q1_railway_tariff">'[152]Production_Ref Q-1-3'!$V$25</definedName>
    <definedName name="Q1_security" localSheetId="0">#REF!</definedName>
    <definedName name="Q1_security">#REF!</definedName>
    <definedName name="Q1_tax_advice" localSheetId="0">#REF!</definedName>
    <definedName name="Q1_tax_advice">#REF!</definedName>
    <definedName name="Q1_trucking_services" localSheetId="0">#REF!</definedName>
    <definedName name="Q1_trucking_services">#REF!</definedName>
    <definedName name="Q1_TurgaiPetroleum">'[152]Production_Ref Q-1-3'!$S$30</definedName>
    <definedName name="Q2_901s_materials">'[152]Production_Ref Q-1-3'!$N$32:$N$82</definedName>
    <definedName name="Q2_902_903s">'[152]Production_Ref Q-1-3'!$N$83:$N$104</definedName>
    <definedName name="Q2_AJE50_901s">'[152]Production_Ref Q-1-3'!$N$273</definedName>
    <definedName name="Q2_AJE51_KLO_USD">'[152]Production_Ref Q-1-3'!$N$275</definedName>
    <definedName name="Q2_AJE62_pipeline_tariff">'[152]Production_Ref Q-1-3'!$N$277</definedName>
    <definedName name="Q2_AJE68_pipeline_tariff">'[152]Production_Ref Q-1-3'!$N$279</definedName>
    <definedName name="Q2_AJE77_pipeline_tariff">'[152]Production_Ref Q-1-3'!$N$283</definedName>
    <definedName name="Q2_audit_expenses" localSheetId="0">#REF!</definedName>
    <definedName name="Q2_audit_expenses">#REF!</definedName>
    <definedName name="Q2_baddebt_provision" localSheetId="0">#REF!</definedName>
    <definedName name="Q2_baddebt_provision">#REF!</definedName>
    <definedName name="Q2_bank_services" localSheetId="0">#REF!</definedName>
    <definedName name="Q2_bank_services">#REF!</definedName>
    <definedName name="Q2_catering_services" localSheetId="0">#REF!</definedName>
    <definedName name="Q2_catering_services">#REF!</definedName>
    <definedName name="Q2_communication_expenses" localSheetId="0">#REF!</definedName>
    <definedName name="Q2_communication_expenses">#REF!</definedName>
    <definedName name="Q2_contract_interpreters" localSheetId="0">#REF!</definedName>
    <definedName name="Q2_contract_interpreters">#REF!</definedName>
    <definedName name="Q2_donation_Kaisar" localSheetId="0">#REF!</definedName>
    <definedName name="Q2_donation_Kaisar">#REF!</definedName>
    <definedName name="Q2_donations" localSheetId="0">#REF!</definedName>
    <definedName name="Q2_donations">#REF!</definedName>
    <definedName name="Q2_excise_tax">'[152]Production_Ref Q-1-3'!$N$28</definedName>
    <definedName name="Q2_expat_payroll" localSheetId="0">#REF!</definedName>
    <definedName name="Q2_expat_payroll">#REF!</definedName>
    <definedName name="Q2_expat_travel" localSheetId="0">#REF!</definedName>
    <definedName name="Q2_expat_travel">#REF!</definedName>
    <definedName name="Q2_farm_GA" localSheetId="0">#REF!</definedName>
    <definedName name="Q2_farm_GA">#REF!</definedName>
    <definedName name="Q2_farm_other" localSheetId="0">#REF!,#REF!,#REF!,#REF!,#REF!,#REF!,#REF!,#REF!,#REF!,#REF!,#REF!,#REF!</definedName>
    <definedName name="Q2_farm_other">#REF!,#REF!,#REF!,#REF!,#REF!,#REF!,#REF!,#REF!,#REF!,#REF!,#REF!,#REF!</definedName>
    <definedName name="Q2_farm_payroll" localSheetId="0">#REF!,#REF!</definedName>
    <definedName name="Q2_farm_payroll">#REF!,#REF!</definedName>
    <definedName name="Q2_insurance" localSheetId="0">#REF!</definedName>
    <definedName name="Q2_insurance">#REF!</definedName>
    <definedName name="Q2_KLO" localSheetId="0">#REF!</definedName>
    <definedName name="Q2_KLO">#REF!</definedName>
    <definedName name="Q2_KTO_crude">'[152]Production_Ref Q-1-3'!$N$281</definedName>
    <definedName name="Q2_legal_settlements" localSheetId="0">#REF!</definedName>
    <definedName name="Q2_legal_settlements">#REF!</definedName>
    <definedName name="Q2_medical_expenses" localSheetId="0">#REF!</definedName>
    <definedName name="Q2_medical_expenses">#REF!</definedName>
    <definedName name="Q2_mngnt_services" localSheetId="0">#REF!</definedName>
    <definedName name="Q2_mngnt_services">#REF!</definedName>
    <definedName name="Q2_national_payroll" localSheetId="0">#REF!,#REF!</definedName>
    <definedName name="Q2_national_payroll">#REF!,#REF!</definedName>
    <definedName name="Q2_overheads">'[152]Production_Ref Q-1-3'!$N$7:$N$23,'[152]Production_Ref Q-1-3'!$N$26,'[152]Production_Ref Q-1-3'!$N$106:$N$258</definedName>
    <definedName name="Q2_pipeline_tariff">'[152]Production_Ref Q-1-3'!$N$24</definedName>
    <definedName name="Q2_property_tax" localSheetId="0">#REF!</definedName>
    <definedName name="Q2_property_tax">#REF!</definedName>
    <definedName name="Q2_railway_tariff">'[152]Production_Ref Q-1-3'!$N$25</definedName>
    <definedName name="Q2_security" localSheetId="0">#REF!</definedName>
    <definedName name="Q2_security">#REF!</definedName>
    <definedName name="Q2_tax_advice" localSheetId="0">#REF!</definedName>
    <definedName name="Q2_tax_advice">#REF!</definedName>
    <definedName name="Q2_trucking_services" localSheetId="0">#REF!</definedName>
    <definedName name="Q2_trucking_services">#REF!</definedName>
    <definedName name="Q2_TurgaiPetroleum_KZT">'[152]Production_Ref Q-1-3'!$K$31</definedName>
    <definedName name="Q3_901s_materials">'[152]Production_Ref Q-1-3'!$G$32:$G$82</definedName>
    <definedName name="Q3_902_903s">'[152]Production_Ref Q-1-3'!$G$83:$G$104</definedName>
    <definedName name="Q3_AJE10_KLO">'[152]Production_Ref Q-1-3'!$G$287</definedName>
    <definedName name="Q3_AJE11_pipeline_tariff">'[152]Production_Ref Q-1-3'!$G$289</definedName>
    <definedName name="Q3_AJEs_other" localSheetId="0">#REF!</definedName>
    <definedName name="Q3_AJEs_other">#REF!</definedName>
    <definedName name="Q3_audit_expenses" localSheetId="0">#REF!</definedName>
    <definedName name="Q3_audit_expenses">#REF!</definedName>
    <definedName name="Q3_baddebts_provisions" localSheetId="0">#REF!</definedName>
    <definedName name="Q3_baddebts_provisions">#REF!</definedName>
    <definedName name="Q3_bank_services" localSheetId="0">#REF!</definedName>
    <definedName name="Q3_bank_services">#REF!</definedName>
    <definedName name="Q3_catering_services" localSheetId="0">#REF!</definedName>
    <definedName name="Q3_catering_services">#REF!</definedName>
    <definedName name="Q3_communication_expenses" localSheetId="0">#REF!</definedName>
    <definedName name="Q3_communication_expenses">#REF!</definedName>
    <definedName name="Q3_contract_interpreters" localSheetId="0">#REF!</definedName>
    <definedName name="Q3_contract_interpreters">#REF!</definedName>
    <definedName name="Q3_donation_Kaisar" localSheetId="0">#REF!</definedName>
    <definedName name="Q3_donation_Kaisar">#REF!</definedName>
    <definedName name="Q3_donations" localSheetId="0">#REF!</definedName>
    <definedName name="Q3_donations">#REF!</definedName>
    <definedName name="Q3_excise_tax">'[152]Production_Ref Q-1-3'!$G$28</definedName>
    <definedName name="Q3_expat_payroll" localSheetId="0">#REF!</definedName>
    <definedName name="Q3_expat_payroll">#REF!</definedName>
    <definedName name="Q3_expat_travel" localSheetId="0">#REF!</definedName>
    <definedName name="Q3_expat_travel">#REF!</definedName>
    <definedName name="Q3_insurance" localSheetId="0">#REF!</definedName>
    <definedName name="Q3_insurance">#REF!</definedName>
    <definedName name="Q3_KLO" localSheetId="0">#REF!</definedName>
    <definedName name="Q3_KLO">#REF!</definedName>
    <definedName name="Q3_legal_settlements" localSheetId="0">#REF!</definedName>
    <definedName name="Q3_legal_settlements">#REF!</definedName>
    <definedName name="Q3_medical_expenses" localSheetId="0">#REF!</definedName>
    <definedName name="Q3_medical_expenses">#REF!</definedName>
    <definedName name="Q3_mngt_services" localSheetId="0">#REF!</definedName>
    <definedName name="Q3_mngt_services">#REF!</definedName>
    <definedName name="Q3_national_payroll" localSheetId="0">#REF!,#REF!</definedName>
    <definedName name="Q3_national_payroll">#REF!,#REF!</definedName>
    <definedName name="Q3_other" localSheetId="0">#REF!,#REF!,#REF!,#REF!,#REF!,#REF!,#REF!,#REF!,#REF!,#REF!,#REF!,#REF!,#REF!,#REF!,#REF!,#REF!</definedName>
    <definedName name="Q3_other">#REF!,#REF!,#REF!,#REF!,#REF!,#REF!,#REF!,#REF!,#REF!,#REF!,#REF!,#REF!,#REF!,#REF!,#REF!,#REF!</definedName>
    <definedName name="Q3_overheads">'[152]Production_Ref Q-1-3'!$G$17:$G$23,'[152]Production_Ref Q-1-3'!$G$26,'[152]Production_Ref Q-1-3'!$G$106:$G$143,'[152]Production_Ref Q-1-3'!$G$144:$G$180,'[152]Production_Ref Q-1-3'!$G$181:$G$217,'[152]Production_Ref Q-1-3'!$G$218:$G$258,'[152]Production_Ref Q-1-3'!$G$285</definedName>
    <definedName name="Q3_pipeline_tariff">'[152]Production_Ref Q-1-3'!$G$24</definedName>
    <definedName name="Q3_property_tax" localSheetId="0">#REF!</definedName>
    <definedName name="Q3_property_tax">#REF!</definedName>
    <definedName name="Q3_railway_tariff">'[152]Production_Ref Q-1-3'!$G$25</definedName>
    <definedName name="Q3_security" localSheetId="0">#REF!</definedName>
    <definedName name="Q3_security">#REF!</definedName>
    <definedName name="Q3_tax_advice" localSheetId="0">#REF!</definedName>
    <definedName name="Q3_tax_advice">#REF!</definedName>
    <definedName name="Q3_trucking_services" localSheetId="0">#REF!</definedName>
    <definedName name="Q3_trucking_services">#REF!</definedName>
    <definedName name="Q3_TurgaiPetroleum">'[152]Production_Ref Q-1-3'!$G$31</definedName>
    <definedName name="Q3_VAT_nondeductible" localSheetId="0">#REF!</definedName>
    <definedName name="Q3_VAT_nondeductible">#REF!</definedName>
    <definedName name="Q4_labour" localSheetId="0">SUM(#REF!)</definedName>
    <definedName name="Q4_labour">SUM(#REF!)</definedName>
    <definedName name="Q4_Materials" localSheetId="0">SUM(#REF!)</definedName>
    <definedName name="Q4_Materials">SUM(#REF!)</definedName>
    <definedName name="Q4_Overheads" localSheetId="0">SUM(#REF!,#REF!,#REF!)</definedName>
    <definedName name="Q4_Overheads">SUM(#REF!,#REF!,#REF!)</definedName>
    <definedName name="qa" localSheetId="0">#REF!</definedName>
    <definedName name="qa">#REF!</definedName>
    <definedName name="QCKRT">#REF!</definedName>
    <definedName name="qe">[33]!qe</definedName>
    <definedName name="qqq" localSheetId="0">'[147]GAAP TB 30.09.01  detail p&amp;l'!#REF!</definedName>
    <definedName name="qqq">'[147]GAAP TB 30.09.01  detail p&amp;l'!#REF!</definedName>
    <definedName name="qr">[33]!qr</definedName>
    <definedName name="qsda" hidden="1">4</definedName>
    <definedName name="qt">[33]!qt</definedName>
    <definedName name="qte" localSheetId="0">#REF!</definedName>
    <definedName name="qte">#REF!</definedName>
    <definedName name="Qty">[123]FI!$B$4</definedName>
    <definedName name="Quant_days_per_week_end">[35]Hypothesis_for_budget!$D$7</definedName>
    <definedName name="quarter">[40]AccDil!$E$59</definedName>
    <definedName name="qwe">[152]Форма2!$C$19:$C$24,[152]Форма2!$E$19:$F$24,[152]Форма2!$D$26:$F$31,[152]Форма2!$C$33:$C$38,[152]Форма2!$E$33:$F$38,[152]Форма2!$D$40:$F$43,[152]Форма2!$C$45:$C$48,[152]Форма2!$E$45:$F$48,[152]Форма2!$C$19</definedName>
    <definedName name="qwe_13">[153]Форма2!$C$19:$C$24,[153]Форма2!$E$19:$F$24,[153]Форма2!$D$26:$F$31,[153]Форма2!$C$33:$C$38,[153]Форма2!$E$33:$F$38,[153]Форма2!$D$40:$F$43,[153]Форма2!$C$45:$C$48,[153]Форма2!$E$45:$F$48,[153]Форма2!$C$19</definedName>
    <definedName name="qwe_16">[153]Форма2!$C$19:$C$24,[153]Форма2!$E$19:$F$24,[153]Форма2!$D$26:$F$31,[153]Форма2!$C$33:$C$38,[153]Форма2!$E$33:$F$38,[153]Форма2!$D$40:$F$43,[153]Форма2!$C$45:$C$48,[153]Форма2!$E$45:$F$48,[153]Форма2!$C$19</definedName>
    <definedName name="qwe_18">[153]Форма2!$C$19:$C$24,[153]Форма2!$E$19:$F$24,[153]Форма2!$D$26:$F$31,[153]Форма2!$C$33:$C$38,[153]Форма2!$E$33:$F$38,[153]Форма2!$D$40:$F$43,[153]Форма2!$C$45:$C$48,[153]Форма2!$E$45:$F$48,[153]Форма2!$C$19</definedName>
    <definedName name="R_Factor" localSheetId="0">#REF!</definedName>
    <definedName name="R_Factor">#REF!</definedName>
    <definedName name="R_Factor_AR_Balance" localSheetId="0">'[96]Rollforward {pbe}'!#REF!</definedName>
    <definedName name="R_Factor_AR_Balance">'[96]Rollforward {pbe}'!#REF!</definedName>
    <definedName name="R_Factor_SRD" localSheetId="0">'[96]Allow - SR&amp;D'!#REF!</definedName>
    <definedName name="R_Factor_SRD">'[96]Allow - SR&amp;D'!#REF!</definedName>
    <definedName name="RadFnInnov" localSheetId="0">#REF!</definedName>
    <definedName name="RadFnInnov">#REF!</definedName>
    <definedName name="RadIntInnov" localSheetId="0">#REF!</definedName>
    <definedName name="RadIntInnov">#REF!</definedName>
    <definedName name="range" localSheetId="0">#REF!</definedName>
    <definedName name="range">#REF!</definedName>
    <definedName name="RANGE01">#N/A</definedName>
    <definedName name="RAT">[54]Conditions!$F$6</definedName>
    <definedName name="rate" localSheetId="0">#REF!</definedName>
    <definedName name="rate">#REF!</definedName>
    <definedName name="rate_12">NA()</definedName>
    <definedName name="rate_23">NA()</definedName>
    <definedName name="rate_34">#N/A</definedName>
    <definedName name="rate2000">#REF!</definedName>
    <definedName name="rate2000_23">"$#ССЫЛ!.$I$233"</definedName>
    <definedName name="rate2000_34">"$#ССЫЛ!.$#ССЫЛ!$#ССЫЛ!"</definedName>
    <definedName name="rate2001">#REF!</definedName>
    <definedName name="rate2001_23">"$#ССЫЛ!.$J$233"</definedName>
    <definedName name="rate2001_34">"$#ССЫЛ!.$#ССЫЛ!$#ССЫЛ!"</definedName>
    <definedName name="rate2002">#REF!</definedName>
    <definedName name="rate2002_23">"$#ССЫЛ!.$K$233"</definedName>
    <definedName name="rate2002_34">"$#ССЫЛ!.$#ССЫЛ!$#ССЫЛ!"</definedName>
    <definedName name="rate2003">#REF!</definedName>
    <definedName name="rate2003_23">"$#ССЫЛ!.$L$233"</definedName>
    <definedName name="rate2003_34">"$#ССЫЛ!.$#ССЫЛ!$#ССЫЛ!"</definedName>
    <definedName name="rate2004">#REF!</definedName>
    <definedName name="rate2004_23">"$#ССЫЛ!.$M$233"</definedName>
    <definedName name="rate2004_34">"$#ССЫЛ!.$#ССЫЛ!$#ССЫЛ!"</definedName>
    <definedName name="rate2005">#REF!</definedName>
    <definedName name="rate2005_23">"$#ССЫЛ!.$N$233"</definedName>
    <definedName name="rate2005_34">"$#ССЫЛ!.$#ССЫЛ!$#ССЫЛ!"</definedName>
    <definedName name="rate2006">#REF!</definedName>
    <definedName name="rate2006_23">"$#ССЫЛ!.$O$233"</definedName>
    <definedName name="rate2006_34">"$#ССЫЛ!.$#ССЫЛ!$#ССЫЛ!"</definedName>
    <definedName name="rate2007">#REF!</definedName>
    <definedName name="rate2007_23">"$#ССЫЛ!.$P$233"</definedName>
    <definedName name="rate2007_34">"$#ССЫЛ!.$#ССЫЛ!$#ССЫЛ!"</definedName>
    <definedName name="rate7" localSheetId="0">#REF!</definedName>
    <definedName name="rate7">#REF!</definedName>
    <definedName name="rate99">#REF!</definedName>
    <definedName name="rate99_23">"$#ССЫЛ!.$H$233"</definedName>
    <definedName name="rate99_34">"$#ССЫЛ!.$#ССЫЛ!$#ССЫЛ!"</definedName>
    <definedName name="rateeng">'[120]Estimate Info'!$E$21</definedName>
    <definedName name="rateind">'[120]Estimate Info'!$D$26</definedName>
    <definedName name="ratemfr">'[120]Estimate Info'!$E$26</definedName>
    <definedName name="RATES">#REF!</definedName>
    <definedName name="RATIO">#REF!</definedName>
    <definedName name="RATIO_23">"$#ССЫЛ!.$A$1:$K$65"</definedName>
    <definedName name="RATIO_34">"$#ССЫЛ!.$#ССЫЛ!$#ССЫЛ!"</definedName>
    <definedName name="raw_COS" localSheetId="0">#REF!</definedName>
    <definedName name="raw_COS">#REF!</definedName>
    <definedName name="raw_GA" localSheetId="0">#REF!</definedName>
    <definedName name="raw_GA">#REF!</definedName>
    <definedName name="RawData" localSheetId="0">#REF!</definedName>
    <definedName name="RawData">#REF!</definedName>
    <definedName name="RC_Com___Internet_consumption_EKZ_Plant_depot">[35]Hypothesis_for_budget!$D$585</definedName>
    <definedName name="RC_Electricity_consumption_EKZ_Plant_depot">[35]Hypothesis_for_budget!$D$528</definedName>
    <definedName name="RC_Heating_EKZ_Plant_depot">[35]Hypothesis_for_budget!$D$557</definedName>
    <definedName name="RC_Heating_Main_depot">[35]Hypothesis_for_budget!$D$558</definedName>
    <definedName name="RC_KZ4AT_Water_consumption_for_cleaning_per_Manual_cleaning">[35]Hypothesis_for_budget!$D$620</definedName>
    <definedName name="RC_KZ8A_Water_consumption_for_cleaning_per_Automatic_cleaning">[35]Hypothesis_for_budget!$D$621</definedName>
    <definedName name="RC_KZ8A_Water_consumption_for_cleaning_per_Manual_cleaning">[35]Hypothesis_for_budget!$D$619</definedName>
    <definedName name="RC_Rental_KZ4AT_EKZ_KAMKOR_Astana_depot_1">[35]Hypothesis_for_budget!$D$521</definedName>
    <definedName name="RC_Rental_KZ8A_satellite_depot_Ekibastuz">[35]Hypothesis_for_budget!$D$517</definedName>
    <definedName name="RC_Water_consumption_EKZ_Plant_depot">[35]Hypothesis_for_budget!$D$571</definedName>
    <definedName name="RC_Water_cost_per_m3">[35]Hypothesis_for_budget!$D$623</definedName>
    <definedName name="RD_Engineer_Cost">#REF!</definedName>
    <definedName name="RD_Engineer_Sell">#REF!</definedName>
    <definedName name="RDPRS">[154]Indicadores!#REF!</definedName>
    <definedName name="RECAP">[78]RECAP!$A$7:$E$96</definedName>
    <definedName name="Recon_Area">'[36]APP. A SCHED. 2'!#REF!</definedName>
    <definedName name="Recon_Titles">'[45]APP. A SCHED. 3'!$1:$5</definedName>
    <definedName name="red" localSheetId="0">#REF!</definedName>
    <definedName name="red">#REF!</definedName>
    <definedName name="reerf">#REF!</definedName>
    <definedName name="Ref_1">'[155]FA Movement Kyrg'!$E$22</definedName>
    <definedName name="Ref_10">'[155]FA Movement Kyrg'!$I$39</definedName>
    <definedName name="Ref_11">'[155]FA Movement Kyrg'!$K$39</definedName>
    <definedName name="Ref_12">'[155]FA Movement Kyrg'!$K$17</definedName>
    <definedName name="Ref_13">'[155]FA Movement Kyrg'!$C$17</definedName>
    <definedName name="Ref_14">'[155]FA Movement Kyrg'!$E$17</definedName>
    <definedName name="Ref_2">'[155]FA Movement Kyrg'!$A$1</definedName>
    <definedName name="Ref_3" localSheetId="0">#REF!</definedName>
    <definedName name="Ref_3">#REF!</definedName>
    <definedName name="Ref_4">'[155]FA Movement Kyrg'!$A$19</definedName>
    <definedName name="Ref_5">'[155]FA Movement Kyrg'!$C$17</definedName>
    <definedName name="Ref_6">'[155]FA Movement Kyrg'!$K$17</definedName>
    <definedName name="Ref_7">'[155]FA Movement Kyrg'!$C$28</definedName>
    <definedName name="Ref_8">'[155]FA Movement Kyrg'!$C$28</definedName>
    <definedName name="Ref_9">'[155]FA Movement Kyrg'!$K$28</definedName>
    <definedName name="Ref_point">[156]BOM_Carbody!$B$5,[156]BOM_Carbody!$B$415,[156]BOM_Carbody!$B$978</definedName>
    <definedName name="reference" localSheetId="0">#REF!</definedName>
    <definedName name="reference">#REF!</definedName>
    <definedName name="refined" localSheetId="0">#REF!</definedName>
    <definedName name="refined">#REF!</definedName>
    <definedName name="Rent_Sch_Area">'[157]app a, 10b'!#REF!</definedName>
    <definedName name="Rent_Sch_Print_Titles">'[157]app a, 10b'!#REF!,'[157]app a, 10b'!$A:$B</definedName>
    <definedName name="rep" localSheetId="0">#REF!</definedName>
    <definedName name="rep">#REF!</definedName>
    <definedName name="ReponseOuiNon" localSheetId="0">'[28]Saisie obligatoire'!#REF!</definedName>
    <definedName name="ReponseOuiNon">'[28]Saisie obligatoire'!#REF!</definedName>
    <definedName name="RERCM" localSheetId="0">[158]Base_point!#REF!</definedName>
    <definedName name="RERCM">[158]Base_point!#REF!</definedName>
    <definedName name="RERCO" localSheetId="0">[158]Base_point!#REF!</definedName>
    <definedName name="RERCO">[158]Base_point!#REF!</definedName>
    <definedName name="RERCQ" localSheetId="0">[158]Base_point!#REF!</definedName>
    <definedName name="RERCQ">[158]Base_point!#REF!</definedName>
    <definedName name="RERES" localSheetId="0">[158]Base_point!#REF!</definedName>
    <definedName name="RERES">[158]Base_point!#REF!</definedName>
    <definedName name="REREX" localSheetId="0">[158]Base_point!#REF!</definedName>
    <definedName name="REREX">[158]Base_point!#REF!</definedName>
    <definedName name="RERFF" localSheetId="0">[158]Base_point!#REF!</definedName>
    <definedName name="RERFF">[158]Base_point!#REF!</definedName>
    <definedName name="RERFFaléas" localSheetId="0">[158]Base_point!#REF!</definedName>
    <definedName name="RERFFaléas">[158]Base_point!#REF!</definedName>
    <definedName name="RERGA" localSheetId="0">[158]Base_point!#REF!</definedName>
    <definedName name="RERGA">[158]Base_point!#REF!</definedName>
    <definedName name="RERHC" localSheetId="0">[158]Base_point!#REF!</definedName>
    <definedName name="RERHC">[158]Base_point!#REF!</definedName>
    <definedName name="RERHF" localSheetId="0">[158]Base_point!#REF!</definedName>
    <definedName name="RERHF">[158]Base_point!#REF!</definedName>
    <definedName name="RERLP" localSheetId="0">[158]Base_point!#REF!</definedName>
    <definedName name="RERLP">[158]Base_point!#REF!</definedName>
    <definedName name="RERQA" localSheetId="0">[158]Base_point!#REF!</definedName>
    <definedName name="RERQA">[158]Base_point!#REF!</definedName>
    <definedName name="RERQM" localSheetId="0">[158]Base_point!#REF!</definedName>
    <definedName name="RERQM">[158]Base_point!#REF!</definedName>
    <definedName name="RERQP" localSheetId="0">[158]Base_point!#REF!</definedName>
    <definedName name="RERQP">[158]Base_point!#REF!</definedName>
    <definedName name="Reserve_Stats" localSheetId="0">#REF!</definedName>
    <definedName name="Reserve_Stats">#REF!</definedName>
    <definedName name="Reserve_Stats1" localSheetId="0">#REF!</definedName>
    <definedName name="Reserve_Stats1">#REF!</definedName>
    <definedName name="Reserves" localSheetId="0">#REF!</definedName>
    <definedName name="Reserves">#REF!</definedName>
    <definedName name="Reserves1" localSheetId="0">#REF!</definedName>
    <definedName name="Reserves1">#REF!</definedName>
    <definedName name="Residual_difference" localSheetId="0">#REF!</definedName>
    <definedName name="Residual_difference">#REF!</definedName>
    <definedName name="Resource">[88]M.Data!$C$30:$C$60</definedName>
    <definedName name="respirators" localSheetId="0">#REF!</definedName>
    <definedName name="respirators">#REF!</definedName>
    <definedName name="RETCA">#REF!</definedName>
    <definedName name="rew" localSheetId="0" hidden="1">{#N/A,#N/A,TRUE,"Лист1";#N/A,#N/A,TRUE,"Лист2";#N/A,#N/A,TRUE,"Лист3"}</definedName>
    <definedName name="rew" hidden="1">{#N/A,#N/A,TRUE,"Лист1";#N/A,#N/A,TRUE,"Лист2";#N/A,#N/A,TRUE,"Лист3"}</definedName>
    <definedName name="rhserie">[78]RECAP!$B$5</definedName>
    <definedName name="rhserie_aux" localSheetId="0">#REF!</definedName>
    <definedName name="rhserie_aux">#REF!</definedName>
    <definedName name="rhserie_ccr" localSheetId="0">#REF!</definedName>
    <definedName name="rhserie_ccr">#REF!</definedName>
    <definedName name="rhserie_link" localSheetId="0">#REF!</definedName>
    <definedName name="rhserie_link">#REF!</definedName>
    <definedName name="rhserie_media" localSheetId="0">#REF!</definedName>
    <definedName name="rhserie_media">#REF!</definedName>
    <definedName name="rhserie_prop" localSheetId="0">#REF!</definedName>
    <definedName name="rhserie_prop">#REF!</definedName>
    <definedName name="Risk">#REF!</definedName>
    <definedName name="Risk_Ind_Base" localSheetId="0">#REF!</definedName>
    <definedName name="Risk_Ind_Base">#REF!</definedName>
    <definedName name="Risk_Ind_Base_Franc_Euro" localSheetId="0">#REF!</definedName>
    <definedName name="Risk_Ind_Base_Franc_Euro">#REF!</definedName>
    <definedName name="Risk_Ind_Base_Opt_Euro" localSheetId="0">#REF!</definedName>
    <definedName name="Risk_Ind_Base_Opt_Euro">#REF!</definedName>
    <definedName name="Risk_Ind_Opt" localSheetId="0">#REF!</definedName>
    <definedName name="Risk_Ind_Opt">#REF!</definedName>
    <definedName name="Risk_Ind_Opt_Euro" localSheetId="0">#REF!</definedName>
    <definedName name="Risk_Ind_Opt_Euro">#REF!</definedName>
    <definedName name="Risk_Ind_Opt_Franc" localSheetId="0">#REF!</definedName>
    <definedName name="Risk_Ind_Opt_Franc">#REF!</definedName>
    <definedName name="Risk_Mut_Base" localSheetId="0">#REF!</definedName>
    <definedName name="Risk_Mut_Base">#REF!</definedName>
    <definedName name="Risk_Mut_Opt" localSheetId="0">#REF!</definedName>
    <definedName name="Risk_Mut_Opt">#REF!</definedName>
    <definedName name="Risk_Mut_Opt_Euro" localSheetId="0">#REF!</definedName>
    <definedName name="Risk_Mut_Opt_Euro">#REF!</definedName>
    <definedName name="Risk_Mut_Opt_Franc" localSheetId="0">#REF!</definedName>
    <definedName name="Risk_Mut_Opt_Franc">#REF!</definedName>
    <definedName name="Risk_Opt_Base_Franc" localSheetId="0">#REF!</definedName>
    <definedName name="Risk_Opt_Base_Franc">#REF!</definedName>
    <definedName name="rjhjdf" localSheetId="0" hidden="1">{#N/A,#N/A,FALSE,"МТВ"}</definedName>
    <definedName name="rjhjdf" hidden="1">{#N/A,#N/A,FALSE,"МТВ"}</definedName>
    <definedName name="RM_Comparison_Chicago">#REF!</definedName>
    <definedName name="RM_Proforma_Chicago">#REF!</definedName>
    <definedName name="rng" localSheetId="0">#REF!</definedName>
    <definedName name="rng">#REF!</definedName>
    <definedName name="rngChartRange" localSheetId="0">#REF!</definedName>
    <definedName name="rngChartRange">#REF!</definedName>
    <definedName name="rngChartRange_13" localSheetId="0">#REF!</definedName>
    <definedName name="rngChartRange_13">#REF!</definedName>
    <definedName name="rngChartRange_16" localSheetId="0">#REF!</definedName>
    <definedName name="rngChartRange_16">#REF!</definedName>
    <definedName name="rngChartRange_18" localSheetId="0">#REF!</definedName>
    <definedName name="rngChartRange_18">#REF!</definedName>
    <definedName name="rngDataAll" localSheetId="0">#REF!</definedName>
    <definedName name="rngDataAll">#REF!</definedName>
    <definedName name="rngDataAll_13" localSheetId="0">#REF!</definedName>
    <definedName name="rngDataAll_13">#REF!</definedName>
    <definedName name="rngDataAll_16" localSheetId="0">#REF!</definedName>
    <definedName name="rngDataAll_16">#REF!</definedName>
    <definedName name="rngDataAll_18" localSheetId="0">#REF!</definedName>
    <definedName name="rngDataAll_18">#REF!</definedName>
    <definedName name="rngEnd" localSheetId="0">#REF!</definedName>
    <definedName name="rngEnd">#REF!</definedName>
    <definedName name="rngEnd_13" localSheetId="0">#REF!</definedName>
    <definedName name="rngEnd_13">#REF!</definedName>
    <definedName name="rngEnd_16" localSheetId="0">#REF!</definedName>
    <definedName name="rngEnd_16">#REF!</definedName>
    <definedName name="rngEnd_18" localSheetId="0">#REF!</definedName>
    <definedName name="rngEnd_18">#REF!</definedName>
    <definedName name="rngIATACode" localSheetId="0">#REF!</definedName>
    <definedName name="rngIATACode">#REF!</definedName>
    <definedName name="rngIATACode_13" localSheetId="0">#REF!</definedName>
    <definedName name="rngIATACode_13">#REF!</definedName>
    <definedName name="rngIATACode_16" localSheetId="0">#REF!</definedName>
    <definedName name="rngIATACode_16">#REF!</definedName>
    <definedName name="rngIATACode_18" localSheetId="0">#REF!</definedName>
    <definedName name="rngIATACode_18">#REF!</definedName>
    <definedName name="rngResStart" localSheetId="0">#REF!</definedName>
    <definedName name="rngResStart">#REF!</definedName>
    <definedName name="rngResStart_13" localSheetId="0">#REF!</definedName>
    <definedName name="rngResStart_13">#REF!</definedName>
    <definedName name="rngResStart_16" localSheetId="0">#REF!</definedName>
    <definedName name="rngResStart_16">#REF!</definedName>
    <definedName name="rngResStart_18" localSheetId="0">#REF!</definedName>
    <definedName name="rngResStart_18">#REF!</definedName>
    <definedName name="rngStart" localSheetId="0">#REF!</definedName>
    <definedName name="rngStart">#REF!</definedName>
    <definedName name="rngStart_13" localSheetId="0">#REF!</definedName>
    <definedName name="rngStart_13">#REF!</definedName>
    <definedName name="rngStart_16" localSheetId="0">#REF!</definedName>
    <definedName name="rngStart_16">#REF!</definedName>
    <definedName name="rngStart_18" localSheetId="0">#REF!</definedName>
    <definedName name="rngStart_18">#REF!</definedName>
    <definedName name="rngUpdate" localSheetId="0">#REF!</definedName>
    <definedName name="rngUpdate">#REF!</definedName>
    <definedName name="rngUpdate_13" localSheetId="0">#REF!</definedName>
    <definedName name="rngUpdate_13">#REF!</definedName>
    <definedName name="rngUpdate_16" localSheetId="0">#REF!</definedName>
    <definedName name="rngUpdate_16">#REF!</definedName>
    <definedName name="rngUpdate_18" localSheetId="0">#REF!</definedName>
    <definedName name="rngUpdate_18">#REF!</definedName>
    <definedName name="ROAAT">#REF!</definedName>
    <definedName name="ROABT">#REF!</definedName>
    <definedName name="ROEAT">#REF!</definedName>
    <definedName name="ROEBT">#REF!</definedName>
    <definedName name="ROIC_Tree" localSheetId="0">'[58]Basis BEF'!#REF!</definedName>
    <definedName name="ROIC_Tree">'[58]Basis BEF'!#REF!</definedName>
    <definedName name="rost" localSheetId="0">#REF!</definedName>
    <definedName name="rost">#REF!</definedName>
    <definedName name="Row_Heading" localSheetId="0">#REF!</definedName>
    <definedName name="Row_Heading">#REF!</definedName>
    <definedName name="Row_Totals" localSheetId="0">#REF!</definedName>
    <definedName name="Row_Totals">#REF!</definedName>
    <definedName name="RRNEIL">#REF!</definedName>
    <definedName name="rserie">[78]RECAP!$B$4</definedName>
    <definedName name="rserie_aux" localSheetId="0">#REF!</definedName>
    <definedName name="rserie_aux">#REF!</definedName>
    <definedName name="rserie_ccr" localSheetId="0">#REF!</definedName>
    <definedName name="rserie_ccr">#REF!</definedName>
    <definedName name="rserie_link" localSheetId="0">#REF!</definedName>
    <definedName name="rserie_link">#REF!</definedName>
    <definedName name="rserie_media" localSheetId="0">#REF!</definedName>
    <definedName name="rserie_media">#REF!</definedName>
    <definedName name="rserie_prop" localSheetId="0">#REF!</definedName>
    <definedName name="rserie_prop">#REF!</definedName>
    <definedName name="RTK">[54]Conditions!$F$8</definedName>
    <definedName name="rtt" hidden="1">{#N/A,#N/A,TRUE,"Лист1";#N/A,#N/A,TRUE,"Лист2";#N/A,#N/A,TRUE,"Лист3"}</definedName>
    <definedName name="rty" localSheetId="0" hidden="1">{#N/A,#N/A,FALSE,"МТВ"}</definedName>
    <definedName name="rty" hidden="1">{#N/A,#N/A,FALSE,"МТВ"}</definedName>
    <definedName name="ru" localSheetId="0" hidden="1">{#N/A,#N/A,TRUE,"Лист1";#N/A,#N/A,TRUE,"Лист2";#N/A,#N/A,TRUE,"Лист3"}</definedName>
    <definedName name="ru" hidden="1">{#N/A,#N/A,TRUE,"Лист1";#N/A,#N/A,TRUE,"Лист2";#N/A,#N/A,TRUE,"Лист3"}</definedName>
    <definedName name="rur_month" localSheetId="0">#REF!</definedName>
    <definedName name="rur_month">#REF!</definedName>
    <definedName name="rur_year" localSheetId="0">#REF!</definedName>
    <definedName name="rur_year">#REF!</definedName>
    <definedName name="rus" localSheetId="0">#REF!</definedName>
    <definedName name="rus">#REF!</definedName>
    <definedName name="s">[33]!s</definedName>
    <definedName name="S_AcctDes" localSheetId="0">#REF!</definedName>
    <definedName name="S_AcctDes">#REF!</definedName>
    <definedName name="S_Adjust" localSheetId="0">#REF!</definedName>
    <definedName name="S_Adjust">#REF!</definedName>
    <definedName name="S_Adjust_Data" localSheetId="0">#REF!</definedName>
    <definedName name="S_Adjust_Data">#REF!</definedName>
    <definedName name="S_Adjust_GT" localSheetId="0">#REF!</definedName>
    <definedName name="S_Adjust_GT">#REF!</definedName>
    <definedName name="S_AJE_Tot" localSheetId="0">#REF!</definedName>
    <definedName name="S_AJE_Tot">#REF!</definedName>
    <definedName name="S_AJE_Tot_Data" localSheetId="0">#REF!</definedName>
    <definedName name="S_AJE_Tot_Data">#REF!</definedName>
    <definedName name="S_AJE_Tot_GT" localSheetId="0">#REF!</definedName>
    <definedName name="S_AJE_Tot_GT">#REF!</definedName>
    <definedName name="S_CompNum" localSheetId="0">#REF!</definedName>
    <definedName name="S_CompNum">#REF!</definedName>
    <definedName name="S_CY_Beg" localSheetId="0">#REF!</definedName>
    <definedName name="S_CY_Beg">#REF!</definedName>
    <definedName name="S_CY_Beg_Data" localSheetId="0">#REF!</definedName>
    <definedName name="S_CY_Beg_Data">#REF!</definedName>
    <definedName name="S_CY_Beg_GT" localSheetId="0">#REF!</definedName>
    <definedName name="S_CY_Beg_GT">#REF!</definedName>
    <definedName name="S_CY_End" localSheetId="0">#REF!</definedName>
    <definedName name="S_CY_End">#REF!</definedName>
    <definedName name="S_CY_End_Data" localSheetId="0">#REF!</definedName>
    <definedName name="S_CY_End_Data">#REF!</definedName>
    <definedName name="S_CY_End_GT" localSheetId="0">#REF!</definedName>
    <definedName name="S_CY_End_GT">#REF!</definedName>
    <definedName name="S_Diff_Amt" localSheetId="0">#REF!</definedName>
    <definedName name="S_Diff_Amt">#REF!</definedName>
    <definedName name="S_Diff_Pct" localSheetId="0">#REF!</definedName>
    <definedName name="S_Diff_Pct">#REF!</definedName>
    <definedName name="S_GrpNum" localSheetId="0">#REF!</definedName>
    <definedName name="S_GrpNum">#REF!</definedName>
    <definedName name="S_Headings" localSheetId="0">#REF!</definedName>
    <definedName name="S_Headings">#REF!</definedName>
    <definedName name="S_KeyValue" localSheetId="0">#REF!</definedName>
    <definedName name="S_KeyValue">#REF!</definedName>
    <definedName name="S_PY_End" localSheetId="0">#REF!</definedName>
    <definedName name="S_PY_End">#REF!</definedName>
    <definedName name="S_PY_End_Data" localSheetId="0">#REF!</definedName>
    <definedName name="S_PY_End_Data">#REF!</definedName>
    <definedName name="S_PY_End_GT" localSheetId="0">#REF!</definedName>
    <definedName name="S_PY_End_GT">#REF!</definedName>
    <definedName name="S_RJE_Tot" localSheetId="0">#REF!</definedName>
    <definedName name="S_RJE_Tot">#REF!</definedName>
    <definedName name="S_RJE_Tot_Data" localSheetId="0">#REF!</definedName>
    <definedName name="S_RJE_Tot_Data">#REF!</definedName>
    <definedName name="S_RJE_Tot_GT" localSheetId="0">#REF!</definedName>
    <definedName name="S_RJE_Tot_GT">#REF!</definedName>
    <definedName name="S_RowNum" localSheetId="0">#REF!</definedName>
    <definedName name="S_RowNum">#REF!</definedName>
    <definedName name="S1_" localSheetId="0">#REF!</definedName>
    <definedName name="S1_">#REF!</definedName>
    <definedName name="S1__13" localSheetId="0">#REF!</definedName>
    <definedName name="S1__13">#REF!</definedName>
    <definedName name="S1__16" localSheetId="0">#REF!</definedName>
    <definedName name="S1__16">#REF!</definedName>
    <definedName name="S1__18" localSheetId="0">#REF!</definedName>
    <definedName name="S1__18">#REF!</definedName>
    <definedName name="s1_0" localSheetId="0">#REF!</definedName>
    <definedName name="s1_0">#REF!</definedName>
    <definedName name="s1_0_13" localSheetId="0">#REF!</definedName>
    <definedName name="s1_0_13">#REF!</definedName>
    <definedName name="s1_0_16" localSheetId="0">#REF!</definedName>
    <definedName name="s1_0_16">#REF!</definedName>
    <definedName name="s1_0_17" localSheetId="0">#REF!</definedName>
    <definedName name="s1_0_17">#REF!</definedName>
    <definedName name="s1_0_18" localSheetId="0">#REF!</definedName>
    <definedName name="s1_0_18">#REF!</definedName>
    <definedName name="s1_1" localSheetId="0">#REF!</definedName>
    <definedName name="s1_1">#REF!</definedName>
    <definedName name="s1_1_13" localSheetId="0">#REF!</definedName>
    <definedName name="s1_1_13">#REF!</definedName>
    <definedName name="s1_1_16" localSheetId="0">#REF!</definedName>
    <definedName name="s1_1_16">#REF!</definedName>
    <definedName name="s1_1_17" localSheetId="0">#REF!</definedName>
    <definedName name="s1_1_17">#REF!</definedName>
    <definedName name="s1_1_18" localSheetId="0">#REF!</definedName>
    <definedName name="s1_1_18">#REF!</definedName>
    <definedName name="S10_" localSheetId="0">#REF!</definedName>
    <definedName name="S10_">#REF!</definedName>
    <definedName name="S10__13" localSheetId="0">#REF!</definedName>
    <definedName name="S10__13">#REF!</definedName>
    <definedName name="S10__16" localSheetId="0">#REF!</definedName>
    <definedName name="S10__16">#REF!</definedName>
    <definedName name="S10__18" localSheetId="0">#REF!</definedName>
    <definedName name="S10__18">#REF!</definedName>
    <definedName name="S11_" localSheetId="0">#REF!</definedName>
    <definedName name="S11_">#REF!</definedName>
    <definedName name="S11__13" localSheetId="0">#REF!</definedName>
    <definedName name="S11__13">#REF!</definedName>
    <definedName name="S11__16" localSheetId="0">#REF!</definedName>
    <definedName name="S11__16">#REF!</definedName>
    <definedName name="S11__18" localSheetId="0">#REF!</definedName>
    <definedName name="S11__18">#REF!</definedName>
    <definedName name="S12_" localSheetId="0">#REF!</definedName>
    <definedName name="S12_">#REF!</definedName>
    <definedName name="S12__13" localSheetId="0">#REF!</definedName>
    <definedName name="S12__13">#REF!</definedName>
    <definedName name="S12__16" localSheetId="0">#REF!</definedName>
    <definedName name="S12__16">#REF!</definedName>
    <definedName name="S12__18" localSheetId="0">#REF!</definedName>
    <definedName name="S12__18">#REF!</definedName>
    <definedName name="S13_" localSheetId="0">#REF!</definedName>
    <definedName name="S13_">#REF!</definedName>
    <definedName name="S13__13" localSheetId="0">#REF!</definedName>
    <definedName name="S13__13">#REF!</definedName>
    <definedName name="S13__16" localSheetId="0">#REF!</definedName>
    <definedName name="S13__16">#REF!</definedName>
    <definedName name="S13__18" localSheetId="0">#REF!</definedName>
    <definedName name="S13__18">#REF!</definedName>
    <definedName name="S14_" localSheetId="0">#REF!</definedName>
    <definedName name="S14_">#REF!</definedName>
    <definedName name="S14__13" localSheetId="0">#REF!</definedName>
    <definedName name="S14__13">#REF!</definedName>
    <definedName name="S14__16" localSheetId="0">#REF!</definedName>
    <definedName name="S14__16">#REF!</definedName>
    <definedName name="S14__18" localSheetId="0">#REF!</definedName>
    <definedName name="S14__18">#REF!</definedName>
    <definedName name="S15_" localSheetId="0">#REF!</definedName>
    <definedName name="S15_">#REF!</definedName>
    <definedName name="S15__13" localSheetId="0">#REF!</definedName>
    <definedName name="S15__13">#REF!</definedName>
    <definedName name="S15__16" localSheetId="0">#REF!</definedName>
    <definedName name="S15__16">#REF!</definedName>
    <definedName name="S15__18" localSheetId="0">#REF!</definedName>
    <definedName name="S15__18">#REF!</definedName>
    <definedName name="S16_" localSheetId="0">#REF!</definedName>
    <definedName name="S16_">#REF!</definedName>
    <definedName name="S16__13" localSheetId="0">#REF!</definedName>
    <definedName name="S16__13">#REF!</definedName>
    <definedName name="S16__16" localSheetId="0">#REF!</definedName>
    <definedName name="S16__16">#REF!</definedName>
    <definedName name="S16__18" localSheetId="0">#REF!</definedName>
    <definedName name="S16__18">#REF!</definedName>
    <definedName name="S17_" localSheetId="0">#REF!</definedName>
    <definedName name="S17_">#REF!</definedName>
    <definedName name="S17__13" localSheetId="0">#REF!</definedName>
    <definedName name="S17__13">#REF!</definedName>
    <definedName name="S17__16" localSheetId="0">#REF!</definedName>
    <definedName name="S17__16">#REF!</definedName>
    <definedName name="S17__18" localSheetId="0">#REF!</definedName>
    <definedName name="S17__18">#REF!</definedName>
    <definedName name="S18_" localSheetId="0">#REF!</definedName>
    <definedName name="S18_">#REF!</definedName>
    <definedName name="S18__13" localSheetId="0">#REF!</definedName>
    <definedName name="S18__13">#REF!</definedName>
    <definedName name="S18__16" localSheetId="0">#REF!</definedName>
    <definedName name="S18__16">#REF!</definedName>
    <definedName name="S18__18" localSheetId="0">#REF!</definedName>
    <definedName name="S18__18">#REF!</definedName>
    <definedName name="S19_" localSheetId="0">#REF!</definedName>
    <definedName name="S19_">#REF!</definedName>
    <definedName name="S19__13" localSheetId="0">#REF!</definedName>
    <definedName name="S19__13">#REF!</definedName>
    <definedName name="S19__16" localSheetId="0">#REF!</definedName>
    <definedName name="S19__16">#REF!</definedName>
    <definedName name="S19__18" localSheetId="0">#REF!</definedName>
    <definedName name="S19__18">#REF!</definedName>
    <definedName name="S2_" localSheetId="0">#REF!</definedName>
    <definedName name="S2_">#REF!</definedName>
    <definedName name="S2__13" localSheetId="0">#REF!</definedName>
    <definedName name="S2__13">#REF!</definedName>
    <definedName name="S2__16" localSheetId="0">#REF!</definedName>
    <definedName name="S2__16">#REF!</definedName>
    <definedName name="S2__18" localSheetId="0">#REF!</definedName>
    <definedName name="S2__18">#REF!</definedName>
    <definedName name="S20_" localSheetId="0">#REF!</definedName>
    <definedName name="S20_">#REF!</definedName>
    <definedName name="S20__13" localSheetId="0">#REF!</definedName>
    <definedName name="S20__13">#REF!</definedName>
    <definedName name="S20__16" localSheetId="0">#REF!</definedName>
    <definedName name="S20__16">#REF!</definedName>
    <definedName name="S20__18" localSheetId="0">#REF!</definedName>
    <definedName name="S20__18">#REF!</definedName>
    <definedName name="S3_" localSheetId="0">#REF!</definedName>
    <definedName name="S3_">#REF!</definedName>
    <definedName name="S3__13" localSheetId="0">#REF!</definedName>
    <definedName name="S3__13">#REF!</definedName>
    <definedName name="S3__16" localSheetId="0">#REF!</definedName>
    <definedName name="S3__16">#REF!</definedName>
    <definedName name="S3__18" localSheetId="0">#REF!</definedName>
    <definedName name="S3__18">#REF!</definedName>
    <definedName name="s341_1" localSheetId="0">'[8]ЛСЦ начисленное на 31.12.08'!#REF!</definedName>
    <definedName name="s341_1">'[8]ЛСЦ начисленное на 31.12.08'!#REF!</definedName>
    <definedName name="s341_10" localSheetId="0">'[8]ЛСЦ начисленное на 31.12.08'!#REF!</definedName>
    <definedName name="s341_10">'[8]ЛСЦ начисленное на 31.12.08'!#REF!</definedName>
    <definedName name="s341_11" localSheetId="0">'[8]ЛСЦ начисленное на 31.12.08'!#REF!</definedName>
    <definedName name="s341_11">'[8]ЛСЦ начисленное на 31.12.08'!#REF!</definedName>
    <definedName name="s341_12" localSheetId="0">'[8]ЛСЦ начисленное на 31.12.08'!#REF!</definedName>
    <definedName name="s341_12">'[8]ЛСЦ начисленное на 31.12.08'!#REF!</definedName>
    <definedName name="s341_13" localSheetId="0">'[8]ЛСЦ начисленное на 31.12.08'!#REF!</definedName>
    <definedName name="s341_13">'[8]ЛСЦ начисленное на 31.12.08'!#REF!</definedName>
    <definedName name="s341_14" localSheetId="0">#REF!</definedName>
    <definedName name="s341_14">#REF!</definedName>
    <definedName name="s341_15" localSheetId="0">'[8]ЛСЦ начисленное на 31.12.08'!#REF!</definedName>
    <definedName name="s341_15">'[8]ЛСЦ начисленное на 31.12.08'!#REF!</definedName>
    <definedName name="s341_16" localSheetId="0">#REF!</definedName>
    <definedName name="s341_16">#REF!</definedName>
    <definedName name="s341_17" localSheetId="0">#REF!</definedName>
    <definedName name="s341_17">#REF!</definedName>
    <definedName name="s341_18" localSheetId="0">#REF!</definedName>
    <definedName name="s341_18">#REF!</definedName>
    <definedName name="s341_19" localSheetId="0">'[8]ЛСЦ начисленное на 31.12.08'!#REF!</definedName>
    <definedName name="s341_19">'[8]ЛСЦ начисленное на 31.12.08'!#REF!</definedName>
    <definedName name="s341_2" localSheetId="0">'[8]ЛСЦ начисленное на 31.12.08'!#REF!</definedName>
    <definedName name="s341_2">'[8]ЛСЦ начисленное на 31.12.08'!#REF!</definedName>
    <definedName name="s341_20" localSheetId="0">'[8]ЛСЦ начисленное на 31.12.08'!#REF!</definedName>
    <definedName name="s341_20">'[8]ЛСЦ начисленное на 31.12.08'!#REF!</definedName>
    <definedName name="s341_21" localSheetId="0">'[8]ЛСЦ начисленное на 31.12.08'!#REF!</definedName>
    <definedName name="s341_21">'[8]ЛСЦ начисленное на 31.12.08'!#REF!</definedName>
    <definedName name="s341_22" localSheetId="0">'[8]ЛСЦ начисленное на 31.12.08'!#REF!</definedName>
    <definedName name="s341_22">'[8]ЛСЦ начисленное на 31.12.08'!#REF!</definedName>
    <definedName name="s341_23" localSheetId="0">'[8]ЛСЦ начисленное на 31.12.08'!#REF!</definedName>
    <definedName name="s341_23">'[8]ЛСЦ начисленное на 31.12.08'!#REF!</definedName>
    <definedName name="s341_24" localSheetId="0">'[8]ЛСЦ начисленное на 31.12.08'!#REF!</definedName>
    <definedName name="s341_24">'[8]ЛСЦ начисленное на 31.12.08'!#REF!</definedName>
    <definedName name="s341_25" localSheetId="0">#REF!</definedName>
    <definedName name="s341_25">#REF!</definedName>
    <definedName name="s341_26" localSheetId="0">#REF!</definedName>
    <definedName name="s341_26">#REF!</definedName>
    <definedName name="s341_27" localSheetId="0">'[8]ЛСЦ начисленное на 31.12.08'!#REF!</definedName>
    <definedName name="s341_27">'[8]ЛСЦ начисленное на 31.12.08'!#REF!</definedName>
    <definedName name="s341_28" localSheetId="0">'[8]ЛСЦ начисленное на 31.12.08'!#REF!</definedName>
    <definedName name="s341_28">'[8]ЛСЦ начисленное на 31.12.08'!#REF!</definedName>
    <definedName name="s341_29" localSheetId="0">'[8]ЛСЦ начисленное на 31.12.08'!#REF!</definedName>
    <definedName name="s341_29">'[8]ЛСЦ начисленное на 31.12.08'!#REF!</definedName>
    <definedName name="s341_3" localSheetId="0">'[8]ЛСЦ начисленное на 31.12.08'!#REF!</definedName>
    <definedName name="s341_3">'[8]ЛСЦ начисленное на 31.12.08'!#REF!</definedName>
    <definedName name="s341_30" localSheetId="0">#REF!</definedName>
    <definedName name="s341_30">#REF!</definedName>
    <definedName name="s341_31" localSheetId="0">#REF!</definedName>
    <definedName name="s341_31">#REF!</definedName>
    <definedName name="s341_32" localSheetId="0">#REF!</definedName>
    <definedName name="s341_32">#REF!</definedName>
    <definedName name="s341_33" localSheetId="0">#REF!</definedName>
    <definedName name="s341_33">#REF!</definedName>
    <definedName name="s341_34" localSheetId="0">'[8]ЛСЦ начисленное на 31.12.08'!#REF!</definedName>
    <definedName name="s341_34">'[8]ЛСЦ начисленное на 31.12.08'!#REF!</definedName>
    <definedName name="s341_35" localSheetId="0">#REF!</definedName>
    <definedName name="s341_35">#REF!</definedName>
    <definedName name="s341_36" localSheetId="0">#REF!</definedName>
    <definedName name="s341_36">#REF!</definedName>
    <definedName name="s341_37" localSheetId="0">#REF!</definedName>
    <definedName name="s341_37">#REF!</definedName>
    <definedName name="s341_38" localSheetId="0">#REF!</definedName>
    <definedName name="s341_38">#REF!</definedName>
    <definedName name="s341_39" localSheetId="0">#REF!</definedName>
    <definedName name="s341_39">#REF!</definedName>
    <definedName name="s341_4" localSheetId="0">'[8]ЛСЦ начисленное на 31.12.08'!#REF!</definedName>
    <definedName name="s341_4">'[8]ЛСЦ начисленное на 31.12.08'!#REF!</definedName>
    <definedName name="s341_40" localSheetId="0">#REF!</definedName>
    <definedName name="s341_40">#REF!</definedName>
    <definedName name="s341_41" localSheetId="0">#REF!</definedName>
    <definedName name="s341_41">#REF!</definedName>
    <definedName name="s341_42" localSheetId="0">#REF!</definedName>
    <definedName name="s341_42">#REF!</definedName>
    <definedName name="s341_43" localSheetId="0">#REF!</definedName>
    <definedName name="s341_43">#REF!</definedName>
    <definedName name="s341_44" localSheetId="0">#REF!</definedName>
    <definedName name="s341_44">#REF!</definedName>
    <definedName name="s341_45" localSheetId="0">#REF!</definedName>
    <definedName name="s341_45">#REF!</definedName>
    <definedName name="s341_46" localSheetId="0">#REF!</definedName>
    <definedName name="s341_46">#REF!</definedName>
    <definedName name="s341_47" localSheetId="0">#REF!</definedName>
    <definedName name="s341_47">#REF!</definedName>
    <definedName name="s341_48" localSheetId="0">#REF!</definedName>
    <definedName name="s341_48">#REF!</definedName>
    <definedName name="s341_5" localSheetId="0">'[8]ЛСЦ начисленное на 31.12.08'!#REF!</definedName>
    <definedName name="s341_5">'[8]ЛСЦ начисленное на 31.12.08'!#REF!</definedName>
    <definedName name="s341_6" localSheetId="0">'[8]ЛСЦ начисленное на 31.12.08'!#REF!</definedName>
    <definedName name="s341_6">'[8]ЛСЦ начисленное на 31.12.08'!#REF!</definedName>
    <definedName name="s341_7" localSheetId="0">'[8]ЛСЦ начисленное на 31.12.08'!#REF!</definedName>
    <definedName name="s341_7">'[8]ЛСЦ начисленное на 31.12.08'!#REF!</definedName>
    <definedName name="s341_8" localSheetId="0">'[8]ЛСЦ начисленное на 31.12.08'!#REF!</definedName>
    <definedName name="s341_8">'[8]ЛСЦ начисленное на 31.12.08'!#REF!</definedName>
    <definedName name="s341_9" localSheetId="0">'[8]ЛСЦ начисленное на 31.12.08'!#REF!</definedName>
    <definedName name="s341_9">'[8]ЛСЦ начисленное на 31.12.08'!#REF!</definedName>
    <definedName name="S4_" localSheetId="0">#REF!</definedName>
    <definedName name="S4_">#REF!</definedName>
    <definedName name="S4__13" localSheetId="0">#REF!</definedName>
    <definedName name="S4__13">#REF!</definedName>
    <definedName name="S4__16" localSheetId="0">#REF!</definedName>
    <definedName name="S4__16">#REF!</definedName>
    <definedName name="S4__18" localSheetId="0">#REF!</definedName>
    <definedName name="S4__18">#REF!</definedName>
    <definedName name="S5_" localSheetId="0">#REF!</definedName>
    <definedName name="S5_">#REF!</definedName>
    <definedName name="S5__13" localSheetId="0">#REF!</definedName>
    <definedName name="S5__13">#REF!</definedName>
    <definedName name="S5__16" localSheetId="0">#REF!</definedName>
    <definedName name="S5__16">#REF!</definedName>
    <definedName name="S5__18" localSheetId="0">#REF!</definedName>
    <definedName name="S5__18">#REF!</definedName>
    <definedName name="S6_" localSheetId="0">#REF!</definedName>
    <definedName name="S6_">#REF!</definedName>
    <definedName name="S6__13" localSheetId="0">#REF!</definedName>
    <definedName name="S6__13">#REF!</definedName>
    <definedName name="S6__16" localSheetId="0">#REF!</definedName>
    <definedName name="S6__16">#REF!</definedName>
    <definedName name="S6__18" localSheetId="0">#REF!</definedName>
    <definedName name="S6__18">#REF!</definedName>
    <definedName name="S7_" localSheetId="0">#REF!</definedName>
    <definedName name="S7_">#REF!</definedName>
    <definedName name="S7__13" localSheetId="0">#REF!</definedName>
    <definedName name="S7__13">#REF!</definedName>
    <definedName name="S7__16" localSheetId="0">#REF!</definedName>
    <definedName name="S7__16">#REF!</definedName>
    <definedName name="S7__18" localSheetId="0">#REF!</definedName>
    <definedName name="S7__18">#REF!</definedName>
    <definedName name="S8_" localSheetId="0">#REF!</definedName>
    <definedName name="S8_">#REF!</definedName>
    <definedName name="S8__13" localSheetId="0">#REF!</definedName>
    <definedName name="S8__13">#REF!</definedName>
    <definedName name="S8__16" localSheetId="0">#REF!</definedName>
    <definedName name="S8__16">#REF!</definedName>
    <definedName name="S8__18" localSheetId="0">#REF!</definedName>
    <definedName name="S8__18">#REF!</definedName>
    <definedName name="S9_" localSheetId="0">#REF!</definedName>
    <definedName name="S9_">#REF!</definedName>
    <definedName name="S9__13" localSheetId="0">#REF!</definedName>
    <definedName name="S9__13">#REF!</definedName>
    <definedName name="S9__16" localSheetId="0">#REF!</definedName>
    <definedName name="S9__16">#REF!</definedName>
    <definedName name="S9__18" localSheetId="0">#REF!</definedName>
    <definedName name="S9__18">#REF!</definedName>
    <definedName name="saleprice">[159]prdtyform!#REF!</definedName>
    <definedName name="Sales_Syn_Start">#REF!</definedName>
    <definedName name="salhradj">'[43]chart 1'!#REF!</definedName>
    <definedName name="salhrly">'[43]chart 1'!#REF!</definedName>
    <definedName name="SAPBEXrevision" hidden="1">14</definedName>
    <definedName name="SAPBEXsysID" hidden="1">"DBW"</definedName>
    <definedName name="SAPBEXwbID" hidden="1">"4HGS8JNNXRYR7FZEEF3KOA32V"</definedName>
    <definedName name="SAPEM">#REF!</definedName>
    <definedName name="Sat_depot_1_GI">'[99]Fleets_Mileage &amp; dispatching'!$K$3647</definedName>
    <definedName name="Sat_depot_1_LI">'[99]Fleets_Mileage &amp; dispatching'!$J$3647</definedName>
    <definedName name="Sat_depot_1_MGI1">'[99]Fleets_Mileage &amp; dispatching'!$L$3647</definedName>
    <definedName name="Sat_depot_1_MGI2">'[99]Fleets_Mileage &amp; dispatching'!$M$3647</definedName>
    <definedName name="Sat_depot_1_MOL1">'[99]Fleets_Mileage &amp; dispatching'!$G$3647</definedName>
    <definedName name="Sat_depot_1_MOL2">'[99]Fleets_Mileage &amp; dispatching'!$H$3647</definedName>
    <definedName name="Sat_depot_1_OSI">'[99]Fleets_Mileage &amp; dispatching'!$I$3647</definedName>
    <definedName name="Sat_depot_1_SSW">'[99]Fleets_Mileage &amp; dispatching'!$O$3647</definedName>
    <definedName name="Sat_depot_1_TS">'[99]Fleets_Mileage &amp; dispatching'!$N$3647</definedName>
    <definedName name="Sat_depot_1_WSW">'[99]Fleets_Mileage &amp; dispatching'!$P$3647</definedName>
    <definedName name="Sat_depot_2_GI">'[99]Fleets_Mileage &amp; dispatching'!$K$3648</definedName>
    <definedName name="Sat_depot_2_LI">'[99]Fleets_Mileage &amp; dispatching'!$J$3648</definedName>
    <definedName name="Sat_depot_2_MGI1">'[99]Fleets_Mileage &amp; dispatching'!$L$3648</definedName>
    <definedName name="Sat_depot_2_MGI2">'[99]Fleets_Mileage &amp; dispatching'!$M$3648</definedName>
    <definedName name="Sat_depot_2_MOL1">'[99]Fleets_Mileage &amp; dispatching'!$G$3648</definedName>
    <definedName name="Sat_depot_2_MOL2">'[99]Fleets_Mileage &amp; dispatching'!$H$3648</definedName>
    <definedName name="Sat_depot_2_OSI">'[99]Fleets_Mileage &amp; dispatching'!$I$3648</definedName>
    <definedName name="Sat_depot_2_SSW">'[99]Fleets_Mileage &amp; dispatching'!$O$3648</definedName>
    <definedName name="Sat_depot_2_TS">'[99]Fleets_Mileage &amp; dispatching'!$N$3648</definedName>
    <definedName name="Sat_depot_2_WSW">'[99]Fleets_Mileage &amp; dispatching'!$P$3648</definedName>
    <definedName name="Sat_depot_3_GI">'[99]Fleets_Mileage &amp; dispatching'!$K$3649</definedName>
    <definedName name="Sat_depot_3_LI">'[99]Fleets_Mileage &amp; dispatching'!$J$3649</definedName>
    <definedName name="Sat_depot_3_MGI1">'[99]Fleets_Mileage &amp; dispatching'!$L$3649</definedName>
    <definedName name="Sat_depot_3_MGI2">'[99]Fleets_Mileage &amp; dispatching'!$M$3649</definedName>
    <definedName name="Sat_depot_3_MOL1">'[99]Fleets_Mileage &amp; dispatching'!$G$3649</definedName>
    <definedName name="Sat_depot_3_MOL2">'[99]Fleets_Mileage &amp; dispatching'!$H$3649</definedName>
    <definedName name="Sat_depot_3_OSI">'[99]Fleets_Mileage &amp; dispatching'!$I$3649</definedName>
    <definedName name="Sat_depot_3_SSW">'[99]Fleets_Mileage &amp; dispatching'!$O$3649</definedName>
    <definedName name="Sat_depot_3_TS">'[99]Fleets_Mileage &amp; dispatching'!$N$3649</definedName>
    <definedName name="Sat_depot_3_WSW">'[99]Fleets_Mileage &amp; dispatching'!$P$3649</definedName>
    <definedName name="Sat_depot_4_GI">'[99]Fleets_Mileage &amp; dispatching'!$K$3650</definedName>
    <definedName name="Sat_depot_4_LI">'[99]Fleets_Mileage &amp; dispatching'!$J$3650</definedName>
    <definedName name="Sat_depot_4_MGI1">'[99]Fleets_Mileage &amp; dispatching'!$L$3650</definedName>
    <definedName name="Sat_depot_4_MGI2">'[99]Fleets_Mileage &amp; dispatching'!$M$3650</definedName>
    <definedName name="Sat_depot_4_MOL1">'[99]Fleets_Mileage &amp; dispatching'!$G$3650</definedName>
    <definedName name="Sat_depot_4_MOL2">'[99]Fleets_Mileage &amp; dispatching'!$H$3650</definedName>
    <definedName name="Sat_depot_4_OSI">'[99]Fleets_Mileage &amp; dispatching'!$I$3650</definedName>
    <definedName name="Sat_depot_4_SSW">'[99]Fleets_Mileage &amp; dispatching'!$O$3650</definedName>
    <definedName name="Sat_depot_4_TS">'[99]Fleets_Mileage &amp; dispatching'!$N$3650</definedName>
    <definedName name="Sat_depot_4_WSW">'[99]Fleets_Mileage &amp; dispatching'!$P$3650</definedName>
    <definedName name="Sat_depot_5_GI">'[99]Fleets_Mileage &amp; dispatching'!$K$3651</definedName>
    <definedName name="Sat_depot_5_LI">'[99]Fleets_Mileage &amp; dispatching'!$J$3651</definedName>
    <definedName name="Sat_depot_5_MGI1">'[99]Fleets_Mileage &amp; dispatching'!$L$3651</definedName>
    <definedName name="Sat_depot_5_MGI2">'[99]Fleets_Mileage &amp; dispatching'!$M$3651</definedName>
    <definedName name="Sat_depot_5_MOL1">'[99]Fleets_Mileage &amp; dispatching'!$G$3651</definedName>
    <definedName name="Sat_depot_5_MOL2">'[99]Fleets_Mileage &amp; dispatching'!$H$3651</definedName>
    <definedName name="Sat_depot_5_OSI">'[99]Fleets_Mileage &amp; dispatching'!$I$3651</definedName>
    <definedName name="Sat_depot_5_SSW">'[99]Fleets_Mileage &amp; dispatching'!$O$3651</definedName>
    <definedName name="Sat_depot_5_TS">'[99]Fleets_Mileage &amp; dispatching'!$N$3651</definedName>
    <definedName name="Sat_depot_5_WSW">'[99]Fleets_Mileage &amp; dispatching'!$P$3651</definedName>
    <definedName name="scen_1">[52]ASICS!$A$366:$L$411</definedName>
    <definedName name="scenario">'[160]Financials USD$'!$F$229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sd" localSheetId="0">#REF!</definedName>
    <definedName name="sd">#REF!</definedName>
    <definedName name="SecA_Area">'[45]APP. A SCHED. 9'!$A$6:$S$26</definedName>
    <definedName name="SecB_Area">'[45]APP. A SCHED. 9'!$A$27:$S$44</definedName>
    <definedName name="SecC_Area">'[45]APP. A SCHED. 9'!#REF!</definedName>
    <definedName name="secured" localSheetId="0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secured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Selling_price_if_avai_inf_75">[92]Risks_penalty_calculation!$B$37</definedName>
    <definedName name="Selling_price_if_avai_inf_79">[92]Risks_penalty_calculation!$B$38</definedName>
    <definedName name="Selling_price_if_avai_inf_83">[92]Risks_penalty_calculation!$B$39</definedName>
    <definedName name="Selling_price_if_avai_inf_88">[92]Risks_penalty_calculation!$B$40</definedName>
    <definedName name="SensetivityPrimeCost">[82]Вспомогательный!$D$5</definedName>
    <definedName name="September" localSheetId="0">#REF!</definedName>
    <definedName name="September">#REF!</definedName>
    <definedName name="sfd" localSheetId="0">#REF!</definedName>
    <definedName name="sfd">#REF!</definedName>
    <definedName name="sFormula">[108]Sample!$D$9,[108]Sample!$D$1:$D$65536</definedName>
    <definedName name="sFormulaInSrc">[108]Sample!$D$9,[108]Sample!$F$1:$F$65536</definedName>
    <definedName name="SGAPS">#REF!</definedName>
    <definedName name="Share_Price">#REF!</definedName>
    <definedName name="ShEquity" localSheetId="0">#REF!</definedName>
    <definedName name="ShEquity">#REF!</definedName>
    <definedName name="ShEquity1" localSheetId="0">#REF!</definedName>
    <definedName name="ShEquity1">#REF!</definedName>
    <definedName name="ShTitles" localSheetId="0">#REF!</definedName>
    <definedName name="ShTitles">#REF!</definedName>
    <definedName name="SII98_99">#REF!</definedName>
    <definedName name="sKVARTAL">[161]Hidden!$G$21</definedName>
    <definedName name="sMonth">[162]Hidden!$H$19</definedName>
    <definedName name="sMonthGen">[67]Hidden!$I$20</definedName>
    <definedName name="sMonthNarast">[163]Hidden!$J$20</definedName>
    <definedName name="Soc_Charges">[117]General!$B$18</definedName>
    <definedName name="som">'[164]1.Pgm'!#REF!</definedName>
    <definedName name="SparesMargin" localSheetId="0">#REF!</definedName>
    <definedName name="SparesMargin">#REF!</definedName>
    <definedName name="Spécialités" localSheetId="0">#REF!</definedName>
    <definedName name="Spécialités">#REF!</definedName>
    <definedName name="Spent">[66]Laser!$BF$5</definedName>
    <definedName name="ss_Pavé" localSheetId="0">#REF!</definedName>
    <definedName name="ss_Pavé">#REF!</definedName>
    <definedName name="ss341_1" localSheetId="0">'[8]ЛСЦ начисленное на 31.12.08'!#REF!</definedName>
    <definedName name="ss341_1">'[8]ЛСЦ начисленное на 31.12.08'!#REF!</definedName>
    <definedName name="ss341_10" localSheetId="0">'[8]ЛСЦ начисленное на 31.12.08'!#REF!</definedName>
    <definedName name="ss341_10">'[8]ЛСЦ начисленное на 31.12.08'!#REF!</definedName>
    <definedName name="ss341_11" localSheetId="0">'[8]ЛСЦ начисленное на 31.12.08'!#REF!</definedName>
    <definedName name="ss341_11">'[8]ЛСЦ начисленное на 31.12.08'!#REF!</definedName>
    <definedName name="ss341_12" localSheetId="0">'[8]ЛСЦ начисленное на 31.12.08'!#REF!</definedName>
    <definedName name="ss341_12">'[8]ЛСЦ начисленное на 31.12.08'!#REF!</definedName>
    <definedName name="ss341_13" localSheetId="0">'[8]ЛСЦ начисленное на 31.12.08'!#REF!</definedName>
    <definedName name="ss341_13">'[8]ЛСЦ начисленное на 31.12.08'!#REF!</definedName>
    <definedName name="ss341_14" localSheetId="0">#REF!</definedName>
    <definedName name="ss341_14">#REF!</definedName>
    <definedName name="ss341_15" localSheetId="0">'[8]ЛСЦ начисленное на 31.12.08'!#REF!</definedName>
    <definedName name="ss341_15">'[8]ЛСЦ начисленное на 31.12.08'!#REF!</definedName>
    <definedName name="ss341_16" localSheetId="0">#REF!</definedName>
    <definedName name="ss341_16">#REF!</definedName>
    <definedName name="ss341_17" localSheetId="0">#REF!</definedName>
    <definedName name="ss341_17">#REF!</definedName>
    <definedName name="ss341_18" localSheetId="0">#REF!</definedName>
    <definedName name="ss341_18">#REF!</definedName>
    <definedName name="ss341_19" localSheetId="0">'[8]ЛСЦ начисленное на 31.12.08'!#REF!</definedName>
    <definedName name="ss341_19">'[8]ЛСЦ начисленное на 31.12.08'!#REF!</definedName>
    <definedName name="ss341_2" localSheetId="0">'[8]ЛСЦ начисленное на 31.12.08'!#REF!</definedName>
    <definedName name="ss341_2">'[8]ЛСЦ начисленное на 31.12.08'!#REF!</definedName>
    <definedName name="ss341_20" localSheetId="0">'[8]ЛСЦ начисленное на 31.12.08'!#REF!</definedName>
    <definedName name="ss341_20">'[8]ЛСЦ начисленное на 31.12.08'!#REF!</definedName>
    <definedName name="ss341_21" localSheetId="0">'[8]ЛСЦ начисленное на 31.12.08'!#REF!</definedName>
    <definedName name="ss341_21">'[8]ЛСЦ начисленное на 31.12.08'!#REF!</definedName>
    <definedName name="ss341_22" localSheetId="0">'[8]ЛСЦ начисленное на 31.12.08'!#REF!</definedName>
    <definedName name="ss341_22">'[8]ЛСЦ начисленное на 31.12.08'!#REF!</definedName>
    <definedName name="ss341_23" localSheetId="0">'[8]ЛСЦ начисленное на 31.12.08'!#REF!</definedName>
    <definedName name="ss341_23">'[8]ЛСЦ начисленное на 31.12.08'!#REF!</definedName>
    <definedName name="ss341_24" localSheetId="0">'[8]ЛСЦ начисленное на 31.12.08'!#REF!</definedName>
    <definedName name="ss341_24">'[8]ЛСЦ начисленное на 31.12.08'!#REF!</definedName>
    <definedName name="ss341_25" localSheetId="0">#REF!</definedName>
    <definedName name="ss341_25">#REF!</definedName>
    <definedName name="ss341_26" localSheetId="0">#REF!</definedName>
    <definedName name="ss341_26">#REF!</definedName>
    <definedName name="ss341_27" localSheetId="0">'[8]ЛСЦ начисленное на 31.12.08'!#REF!</definedName>
    <definedName name="ss341_27">'[8]ЛСЦ начисленное на 31.12.08'!#REF!</definedName>
    <definedName name="ss341_28" localSheetId="0">'[8]ЛСЦ начисленное на 31.12.08'!#REF!</definedName>
    <definedName name="ss341_28">'[8]ЛСЦ начисленное на 31.12.08'!#REF!</definedName>
    <definedName name="ss341_29" localSheetId="0">'[8]ЛСЦ начисленное на 31.12.08'!#REF!</definedName>
    <definedName name="ss341_29">'[8]ЛСЦ начисленное на 31.12.08'!#REF!</definedName>
    <definedName name="ss341_3" localSheetId="0">'[8]ЛСЦ начисленное на 31.12.08'!#REF!</definedName>
    <definedName name="ss341_3">'[8]ЛСЦ начисленное на 31.12.08'!#REF!</definedName>
    <definedName name="ss341_30" localSheetId="0">#REF!</definedName>
    <definedName name="ss341_30">#REF!</definedName>
    <definedName name="ss341_31" localSheetId="0">#REF!</definedName>
    <definedName name="ss341_31">#REF!</definedName>
    <definedName name="ss341_32" localSheetId="0">#REF!</definedName>
    <definedName name="ss341_32">#REF!</definedName>
    <definedName name="ss341_33" localSheetId="0">#REF!</definedName>
    <definedName name="ss341_33">#REF!</definedName>
    <definedName name="ss341_34" localSheetId="0">'[8]ЛСЦ начисленное на 31.12.08'!#REF!</definedName>
    <definedName name="ss341_34">'[8]ЛСЦ начисленное на 31.12.08'!#REF!</definedName>
    <definedName name="ss341_35" localSheetId="0">#REF!</definedName>
    <definedName name="ss341_35">#REF!</definedName>
    <definedName name="ss341_36" localSheetId="0">#REF!</definedName>
    <definedName name="ss341_36">#REF!</definedName>
    <definedName name="ss341_37" localSheetId="0">#REF!</definedName>
    <definedName name="ss341_37">#REF!</definedName>
    <definedName name="ss341_38" localSheetId="0">#REF!</definedName>
    <definedName name="ss341_38">#REF!</definedName>
    <definedName name="ss341_39" localSheetId="0">#REF!</definedName>
    <definedName name="ss341_39">#REF!</definedName>
    <definedName name="ss341_4" localSheetId="0">'[8]ЛСЦ начисленное на 31.12.08'!#REF!</definedName>
    <definedName name="ss341_4">'[8]ЛСЦ начисленное на 31.12.08'!#REF!</definedName>
    <definedName name="ss341_40" localSheetId="0">#REF!</definedName>
    <definedName name="ss341_40">#REF!</definedName>
    <definedName name="ss341_41" localSheetId="0">#REF!</definedName>
    <definedName name="ss341_41">#REF!</definedName>
    <definedName name="ss341_42" localSheetId="0">#REF!</definedName>
    <definedName name="ss341_42">#REF!</definedName>
    <definedName name="ss341_43" localSheetId="0">#REF!</definedName>
    <definedName name="ss341_43">#REF!</definedName>
    <definedName name="ss341_44" localSheetId="0">#REF!</definedName>
    <definedName name="ss341_44">#REF!</definedName>
    <definedName name="ss341_45" localSheetId="0">#REF!</definedName>
    <definedName name="ss341_45">#REF!</definedName>
    <definedName name="ss341_46" localSheetId="0">#REF!</definedName>
    <definedName name="ss341_46">#REF!</definedName>
    <definedName name="ss341_47" localSheetId="0">#REF!</definedName>
    <definedName name="ss341_47">#REF!</definedName>
    <definedName name="ss341_48" localSheetId="0">#REF!</definedName>
    <definedName name="ss341_48">#REF!</definedName>
    <definedName name="ss341_5" localSheetId="0">'[8]ЛСЦ начисленное на 31.12.08'!#REF!</definedName>
    <definedName name="ss341_5">'[8]ЛСЦ начисленное на 31.12.08'!#REF!</definedName>
    <definedName name="ss341_6" localSheetId="0">'[8]ЛСЦ начисленное на 31.12.08'!#REF!</definedName>
    <definedName name="ss341_6">'[8]ЛСЦ начисленное на 31.12.08'!#REF!</definedName>
    <definedName name="ss341_7" localSheetId="0">'[8]ЛСЦ начисленное на 31.12.08'!#REF!</definedName>
    <definedName name="ss341_7">'[8]ЛСЦ начисленное на 31.12.08'!#REF!</definedName>
    <definedName name="ss341_8" localSheetId="0">'[8]ЛСЦ начисленное на 31.12.08'!#REF!</definedName>
    <definedName name="ss341_8">'[8]ЛСЦ начисленное на 31.12.08'!#REF!</definedName>
    <definedName name="ss341_9" localSheetId="0">'[8]ЛСЦ начисленное на 31.12.08'!#REF!</definedName>
    <definedName name="ss341_9">'[8]ЛСЦ начисленное на 31.12.08'!#REF!</definedName>
    <definedName name="sssss">Scheduled_Payment+Extra_Payment</definedName>
    <definedName name="SSTBACK" localSheetId="0">'[38]Base_pt6 RAP'!#REF!</definedName>
    <definedName name="SSTBACK">'[38]Base_pt6 RAP'!#REF!</definedName>
    <definedName name="SSTEXT" localSheetId="0">'[38]Base_pt6 RAP'!#REF!</definedName>
    <definedName name="SSTEXT">'[38]Base_pt6 RAP'!#REF!</definedName>
    <definedName name="SSTINT" localSheetId="0">'[38]Base_pt6 RAP'!#REF!</definedName>
    <definedName name="SSTINT">'[38]Base_pt6 RAP'!#REF!</definedName>
    <definedName name="staff_COS" localSheetId="0">#REF!</definedName>
    <definedName name="staff_COS">#REF!</definedName>
    <definedName name="staff_GA" localSheetId="0">#REF!</definedName>
    <definedName name="staff_GA">#REF!</definedName>
    <definedName name="START">'[4]1403'!#REF!</definedName>
    <definedName name="starting_weight">[165]Livestock!$B$92</definedName>
    <definedName name="Std1.1" localSheetId="0">#REF!</definedName>
    <definedName name="Std1.1">#REF!</definedName>
    <definedName name="Std1.10" localSheetId="0">#REF!</definedName>
    <definedName name="Std1.10">#REF!</definedName>
    <definedName name="Std1.12" localSheetId="0">#REF!</definedName>
    <definedName name="Std1.12">#REF!</definedName>
    <definedName name="Std1.12Hrs" localSheetId="0">#REF!</definedName>
    <definedName name="Std1.12Hrs">#REF!</definedName>
    <definedName name="Std1.12Mat" localSheetId="0">#REF!</definedName>
    <definedName name="Std1.12Mat">#REF!</definedName>
    <definedName name="Std1.13Hrs" localSheetId="0">#REF!</definedName>
    <definedName name="Std1.13Hrs">#REF!</definedName>
    <definedName name="Std1.13Mat" localSheetId="0">#REF!</definedName>
    <definedName name="Std1.13Mat">#REF!</definedName>
    <definedName name="Std1.14" localSheetId="0">#REF!</definedName>
    <definedName name="Std1.14">#REF!</definedName>
    <definedName name="Std1.15" localSheetId="0">#REF!</definedName>
    <definedName name="Std1.15">#REF!</definedName>
    <definedName name="Std1.16" localSheetId="0">#REF!</definedName>
    <definedName name="Std1.16">#REF!</definedName>
    <definedName name="Std1.17" localSheetId="0">#REF!</definedName>
    <definedName name="Std1.17">#REF!</definedName>
    <definedName name="Std1.18" localSheetId="0">#REF!</definedName>
    <definedName name="Std1.18">#REF!</definedName>
    <definedName name="Std1.18Hrs" localSheetId="0">#REF!</definedName>
    <definedName name="Std1.18Hrs">#REF!</definedName>
    <definedName name="Std1.18Mat" localSheetId="0">#REF!</definedName>
    <definedName name="Std1.18Mat">#REF!</definedName>
    <definedName name="Std1.2" localSheetId="0">#REF!</definedName>
    <definedName name="Std1.2">#REF!</definedName>
    <definedName name="Std1.3" localSheetId="0">#REF!</definedName>
    <definedName name="Std1.3">#REF!</definedName>
    <definedName name="Std1.4" localSheetId="0">#REF!</definedName>
    <definedName name="Std1.4">#REF!</definedName>
    <definedName name="Std1.5" localSheetId="0">#REF!</definedName>
    <definedName name="Std1.5">#REF!</definedName>
    <definedName name="Std1.6" localSheetId="0">#REF!</definedName>
    <definedName name="Std1.6">#REF!</definedName>
    <definedName name="Std1.7" localSheetId="0">#REF!</definedName>
    <definedName name="Std1.7">#REF!</definedName>
    <definedName name="Std1.8" localSheetId="0">#REF!</definedName>
    <definedName name="Std1.8">#REF!</definedName>
    <definedName name="Std1.9" localSheetId="0">#REF!</definedName>
    <definedName name="Std1.9">#REF!</definedName>
    <definedName name="StdTotal" localSheetId="0">#REF!</definedName>
    <definedName name="StdTotal">#REF!</definedName>
    <definedName name="StdTotalImp" localSheetId="0">#REF!</definedName>
    <definedName name="StdTotalImp">#REF!</definedName>
    <definedName name="Stock_Premium">#REF!</definedName>
    <definedName name="Stock_Price">#REF!</definedName>
    <definedName name="Sub_Override">#REF!</definedName>
    <definedName name="sub_total">#REF!</definedName>
    <definedName name="SubAccountNumber" localSheetId="0">#REF!</definedName>
    <definedName name="SubAccountNumber">#REF!</definedName>
    <definedName name="SUBS_AREA">'[45]APP. A SCHED. 5'!$A$10:$D$20</definedName>
    <definedName name="SUBS_TITLES">'[45]APP. A SCHED. 5'!$1:$9</definedName>
    <definedName name="SUM">#REF!</definedName>
    <definedName name="sum_1">[52]ASICS_Sum!$A$2:$L$34</definedName>
    <definedName name="sum_2">[52]ASICS_Sum!$A$45:$L$77</definedName>
    <definedName name="sum_by_qtr_detail_2">#REF!</definedName>
    <definedName name="SUMBL">"RM_OD1.XLS"</definedName>
    <definedName name="Summary">'[160]Financials USD$'!$A$1:$T$68</definedName>
    <definedName name="Summary_of_Operations_2">#REF!</definedName>
    <definedName name="SUPER7_RATES">#REF!</definedName>
    <definedName name="SUPER7COST">#REF!</definedName>
    <definedName name="sVMonth">[166]Hidden!$H$20</definedName>
    <definedName name="sYear">[67]Hidden!$F$19</definedName>
    <definedName name="SyncrudeJV" localSheetId="0">#REF!</definedName>
    <definedName name="SyncrudeJV">#REF!</definedName>
    <definedName name="SyncrudeJV1" localSheetId="0">#REF!</definedName>
    <definedName name="SyncrudeJV1">#REF!</definedName>
    <definedName name="Systems_intergrator_Cost">#REF!</definedName>
    <definedName name="Systems_intergrator_Sell">#REF!</definedName>
    <definedName name="t" localSheetId="0" hidden="1">{#N/A,#N/A,TRUE,"Лист1";#N/A,#N/A,TRUE,"Лист2";#N/A,#N/A,TRUE,"Лист3"}</definedName>
    <definedName name="t" hidden="1">{#N/A,#N/A,TRUE,"Лист1";#N/A,#N/A,TRUE,"Лист2";#N/A,#N/A,TRUE,"Лист3"}</definedName>
    <definedName name="T.ELECTRICO" localSheetId="0">#REF!</definedName>
    <definedName name="T.ELECTRICO">#REF!</definedName>
    <definedName name="tabcroicais" localSheetId="0">#REF!</definedName>
    <definedName name="tabcroicais">#REF!</definedName>
    <definedName name="tabcroigar" localSheetId="0">#REF!</definedName>
    <definedName name="tabcroigar">#REF!</definedName>
    <definedName name="tabcroiprojet" localSheetId="0">#REF!</definedName>
    <definedName name="tabcroiprojet">#REF!</definedName>
    <definedName name="TaDFnInnov" localSheetId="0">#REF!</definedName>
    <definedName name="TaDFnInnov">#REF!</definedName>
    <definedName name="Takt">[122]FI!$B$14</definedName>
    <definedName name="Target">[66]Laser!$BL$5</definedName>
    <definedName name="TargetCM">#REF!</definedName>
    <definedName name="Tariff" localSheetId="0">[167]Capex!#REF!</definedName>
    <definedName name="Tariff">[167]Capex!#REF!</definedName>
    <definedName name="tartempion" localSheetId="0">#REF!</definedName>
    <definedName name="tartempion">#REF!</definedName>
    <definedName name="taux_d_actualisation">'[48]Renta B4 2'!$B$6</definedName>
    <definedName name="TAUX_HORAIRE_fabrication" localSheetId="0">#REF!</definedName>
    <definedName name="TAUX_HORAIRE_fabrication">#REF!</definedName>
    <definedName name="taux_moyen_activités_FCW_LRH">"x"</definedName>
    <definedName name="taux20002001" localSheetId="0">#REF!</definedName>
    <definedName name="taux20002001">#REF!</definedName>
    <definedName name="taux9798" localSheetId="0">#REF!</definedName>
    <definedName name="taux9798">#REF!</definedName>
    <definedName name="tauxstandard" localSheetId="0">#REF!</definedName>
    <definedName name="tauxstandard">#REF!</definedName>
    <definedName name="TAX_AREA">'[45]APP. A SCHED. 4'!$A$23:$P$23</definedName>
    <definedName name="Tax_Effect_Liabs">'[89]Summary of Misstatements'!$J$53</definedName>
    <definedName name="Tax_Rate">'[89]Summary of Misstatements'!$B$2</definedName>
    <definedName name="TAX_TITLES">'[45]APP. A SCHED. 4'!#REF!</definedName>
    <definedName name="taxrate">[40]Inputs!$C$10</definedName>
    <definedName name="TB_AFTER_adjs" localSheetId="0">#REF!</definedName>
    <definedName name="TB_AFTER_adjs">#REF!</definedName>
    <definedName name="TB_before_adjs" localSheetId="0">#REF!</definedName>
    <definedName name="TB_before_adjs">#REF!</definedName>
    <definedName name="TCUa" localSheetId="0">#REF!</definedName>
    <definedName name="TCUa">#REF!</definedName>
    <definedName name="TCUb" localSheetId="0">#REF!</definedName>
    <definedName name="TCUb">#REF!</definedName>
    <definedName name="TCUc" localSheetId="0">#REF!</definedName>
    <definedName name="TCUc">#REF!</definedName>
    <definedName name="TCUd" localSheetId="0">#REF!</definedName>
    <definedName name="TCUd">#REF!</definedName>
    <definedName name="Tender">[66]Laser!$BA$5</definedName>
    <definedName name="Tender_per_unit">[66]Laser!$AJ$9</definedName>
    <definedName name="TENDERPRICE">'[70]Base Case CM Version'!$E$21</definedName>
    <definedName name="TERMNPV">'[70]Base Case CM Version'!$O$44</definedName>
    <definedName name="test">'[80]Department Sheet 1'!$BT$515</definedName>
    <definedName name="Test_Engineer_Cost">#REF!</definedName>
    <definedName name="Test_Engineer_Sell">#REF!</definedName>
    <definedName name="TEST0" localSheetId="0">#REF!</definedName>
    <definedName name="TEST0">#REF!</definedName>
    <definedName name="TEST1" localSheetId="0">#REF!</definedName>
    <definedName name="TEST1">#REF!</definedName>
    <definedName name="TEST2" localSheetId="0">#REF!</definedName>
    <definedName name="TEST2">#REF!</definedName>
    <definedName name="TEST3" localSheetId="0">#REF!</definedName>
    <definedName name="TEST3">#REF!</definedName>
    <definedName name="TEST4" localSheetId="0">#REF!</definedName>
    <definedName name="TEST4">#REF!</definedName>
    <definedName name="TEST5" localSheetId="0">#REF!</definedName>
    <definedName name="TEST5">#REF!</definedName>
    <definedName name="TEST6" localSheetId="0">#REF!</definedName>
    <definedName name="TEST6">#REF!</definedName>
    <definedName name="TEST7" localSheetId="0">#REF!</definedName>
    <definedName name="TEST7">#REF!</definedName>
    <definedName name="TEST8" localSheetId="0">#REF!</definedName>
    <definedName name="TEST8">#REF!</definedName>
    <definedName name="TEST9" localSheetId="0">#REF!</definedName>
    <definedName name="TEST9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etrad1">[168]Hidden!$G$2</definedName>
    <definedName name="Tetrad2">[168]Hidden!$G$3</definedName>
    <definedName name="Tetrad3">[168]Hidden!$G$4</definedName>
    <definedName name="Tetrad4">[168]Hidden!$G$5</definedName>
    <definedName name="tew">'[100]9'!#REF!</definedName>
    <definedName name="TextA" localSheetId="0">[132]MetaData!#REF!</definedName>
    <definedName name="TextA">[132]MetaData!#REF!</definedName>
    <definedName name="TextB1" localSheetId="0">[132]MetaData!#REF!</definedName>
    <definedName name="TextB1">[132]MetaData!#REF!</definedName>
    <definedName name="TextB2" localSheetId="0">[132]MetaData!#REF!</definedName>
    <definedName name="TextB2">[132]MetaData!#REF!</definedName>
    <definedName name="TextB3" localSheetId="0">[132]MetaData!#REF!</definedName>
    <definedName name="TextB3">[132]MetaData!#REF!</definedName>
    <definedName name="TextC" localSheetId="0">[132]MetaData!#REF!</definedName>
    <definedName name="TextC">[132]MetaData!#REF!</definedName>
    <definedName name="TextD" localSheetId="0">[132]MetaData!#REF!</definedName>
    <definedName name="TextD">[132]MetaData!#REF!</definedName>
    <definedName name="TextE" localSheetId="0">[132]MetaData!#REF!</definedName>
    <definedName name="TextE">[132]MetaData!#REF!</definedName>
    <definedName name="TextF" localSheetId="0">[132]MetaData!#REF!</definedName>
    <definedName name="TextF">[132]MetaData!#REF!</definedName>
    <definedName name="TextG" localSheetId="0">[132]MetaData!#REF!</definedName>
    <definedName name="TextG">[132]MetaData!#REF!</definedName>
    <definedName name="TextH" localSheetId="0">[132]MetaData!#REF!</definedName>
    <definedName name="TextH">[132]MetaData!#REF!</definedName>
    <definedName name="TextI" localSheetId="0">[132]MetaData!#REF!</definedName>
    <definedName name="TextI">[132]MetaData!#REF!</definedName>
    <definedName name="TextJ" localSheetId="0">[132]MetaData!#REF!</definedName>
    <definedName name="TextJ">[132]MetaData!#REF!</definedName>
    <definedName name="TextK" localSheetId="0">[132]MetaData!#REF!</definedName>
    <definedName name="TextK">[132]MetaData!#REF!</definedName>
    <definedName name="TextL" localSheetId="0">[132]MetaData!#REF!</definedName>
    <definedName name="TextL">[132]MetaData!#REF!</definedName>
    <definedName name="TextM" localSheetId="0">[132]MetaData!#REF!</definedName>
    <definedName name="TextM">[132]MetaData!#REF!</definedName>
    <definedName name="TextN" localSheetId="0">[132]MetaData!#REF!</definedName>
    <definedName name="TextN">[132]MetaData!#REF!</definedName>
    <definedName name="TextO" localSheetId="0">[132]MetaData!#REF!</definedName>
    <definedName name="TextO">[132]MetaData!#REF!</definedName>
    <definedName name="TextP" localSheetId="0">[132]MetaData!#REF!</definedName>
    <definedName name="TextP">[132]MetaData!#REF!</definedName>
    <definedName name="TextQ" localSheetId="0">[132]MetaData!#REF!</definedName>
    <definedName name="TextQ">[132]MetaData!#REF!</definedName>
    <definedName name="TextR" localSheetId="0">[132]MetaData!#REF!</definedName>
    <definedName name="TextR">[132]MetaData!#REF!</definedName>
    <definedName name="TextRefCopy1" localSheetId="0">#REF!</definedName>
    <definedName name="TextRefCopy1">#REF!</definedName>
    <definedName name="TextRefCopy10" localSheetId="0">'[169]GAAP TB 31.12.01  detail p&amp;l'!#REF!</definedName>
    <definedName name="TextRefCopy10">'[169]GAAP TB 31.12.01  detail p&amp;l'!#REF!</definedName>
    <definedName name="TextRefCopy100" localSheetId="0">#REF!</definedName>
    <definedName name="TextRefCopy100">#REF!</definedName>
    <definedName name="TextRefCopy101" localSheetId="0">'[170]FA Movement '!#REF!</definedName>
    <definedName name="TextRefCopy101">'[170]FA Movement '!#REF!</definedName>
    <definedName name="TextRefCopy102" localSheetId="0">#REF!</definedName>
    <definedName name="TextRefCopy102">#REF!</definedName>
    <definedName name="TextRefCopy103" localSheetId="0">#REF!</definedName>
    <definedName name="TextRefCopy103">#REF!</definedName>
    <definedName name="TextRefCopy104" localSheetId="0">#REF!</definedName>
    <definedName name="TextRefCopy104">#REF!</definedName>
    <definedName name="TextRefCopy105" localSheetId="0">#REF!</definedName>
    <definedName name="TextRefCopy105">#REF!</definedName>
    <definedName name="TextRefCopy106" localSheetId="0">#REF!</definedName>
    <definedName name="TextRefCopy106">#REF!</definedName>
    <definedName name="TextRefCopy107" localSheetId="0">#REF!</definedName>
    <definedName name="TextRefCopy107">#REF!</definedName>
    <definedName name="TextRefCopy108" localSheetId="0">#REF!</definedName>
    <definedName name="TextRefCopy108">#REF!</definedName>
    <definedName name="TextRefCopy109" localSheetId="0">#REF!</definedName>
    <definedName name="TextRefCopy109">#REF!</definedName>
    <definedName name="TextRefCopy11" localSheetId="0">#REF!</definedName>
    <definedName name="TextRefCopy11">#REF!</definedName>
    <definedName name="TextRefCopy110" localSheetId="0">#REF!</definedName>
    <definedName name="TextRefCopy110">#REF!</definedName>
    <definedName name="TextRefCopy111" localSheetId="0">#REF!</definedName>
    <definedName name="TextRefCopy111">#REF!</definedName>
    <definedName name="TextRefCopy112" localSheetId="0">'[171]Additions testing'!#REF!</definedName>
    <definedName name="TextRefCopy112">'[171]Additions testing'!#REF!</definedName>
    <definedName name="TextRefCopy113" localSheetId="0">[172]breakdown!#REF!</definedName>
    <definedName name="TextRefCopy113">[172]breakdown!#REF!</definedName>
    <definedName name="TextRefCopy114" localSheetId="0">#REF!</definedName>
    <definedName name="TextRefCopy114">#REF!</definedName>
    <definedName name="TextRefCopy115" localSheetId="0">#REF!</definedName>
    <definedName name="TextRefCopy115">#REF!</definedName>
    <definedName name="TextRefCopy116" localSheetId="0">#REF!</definedName>
    <definedName name="TextRefCopy116">#REF!</definedName>
    <definedName name="TextRefCopy117" localSheetId="0">'[171]Additions testing'!#REF!</definedName>
    <definedName name="TextRefCopy117">'[171]Additions testing'!#REF!</definedName>
    <definedName name="TextRefCopy118" localSheetId="0">#REF!</definedName>
    <definedName name="TextRefCopy118">#REF!</definedName>
    <definedName name="TextRefCopy119" localSheetId="0">#REF!</definedName>
    <definedName name="TextRefCopy119">#REF!</definedName>
    <definedName name="TextRefCopy12" localSheetId="0">'[169]GAAP TB 31.12.01  detail p&amp;l'!#REF!</definedName>
    <definedName name="TextRefCopy12">'[169]GAAP TB 31.12.01  detail p&amp;l'!#REF!</definedName>
    <definedName name="TextRefCopy120">'[173]P&amp;L'!$B$20</definedName>
    <definedName name="TextRefCopy121" localSheetId="0">#REF!</definedName>
    <definedName name="TextRefCopy121">#REF!</definedName>
    <definedName name="TextRefCopy122" localSheetId="0">#REF!</definedName>
    <definedName name="TextRefCopy122">#REF!</definedName>
    <definedName name="TextRefCopy123" localSheetId="0">#REF!</definedName>
    <definedName name="TextRefCopy123">#REF!</definedName>
    <definedName name="TextRefCopy124" localSheetId="0">#REF!</definedName>
    <definedName name="TextRefCopy124">#REF!</definedName>
    <definedName name="TextRefCopy125" localSheetId="0">#REF!</definedName>
    <definedName name="TextRefCopy125">#REF!</definedName>
    <definedName name="TextRefCopy126" localSheetId="0">'[171]Movement schedule'!#REF!</definedName>
    <definedName name="TextRefCopy126">'[171]Movement schedule'!#REF!</definedName>
    <definedName name="TextRefCopy127" localSheetId="0">'[8]ЛЛизинг начис. на 31.12.08'!#REF!</definedName>
    <definedName name="TextRefCopy127">'[8]ЛЛизинг начис. на 31.12.08'!#REF!</definedName>
    <definedName name="TextRefCopy128" localSheetId="0">'[174]7'!#REF!</definedName>
    <definedName name="TextRefCopy128">'[174]7'!#REF!</definedName>
    <definedName name="TextRefCopy129" localSheetId="0">#REF!</definedName>
    <definedName name="TextRefCopy129">#REF!</definedName>
    <definedName name="TextRefCopy13" localSheetId="0">'[169]GAAP TB 31.12.01  detail p&amp;l'!#REF!</definedName>
    <definedName name="TextRefCopy13">'[169]GAAP TB 31.12.01  detail p&amp;l'!#REF!</definedName>
    <definedName name="TextRefCopy130" localSheetId="0">#REF!</definedName>
    <definedName name="TextRefCopy130">#REF!</definedName>
    <definedName name="TextRefCopy131" localSheetId="0">#REF!</definedName>
    <definedName name="TextRefCopy131">#REF!</definedName>
    <definedName name="TextRefCopy132" localSheetId="0">'[174]7'!#REF!</definedName>
    <definedName name="TextRefCopy132">'[174]7'!#REF!</definedName>
    <definedName name="TextRefCopy133" localSheetId="0">'[171]Movement schedule'!#REF!</definedName>
    <definedName name="TextRefCopy133">'[171]Movement schedule'!#REF!</definedName>
    <definedName name="TextRefCopy134" localSheetId="0">'[8]ЛЛизинг начис. на 31.12.08'!#REF!</definedName>
    <definedName name="TextRefCopy134">'[8]ЛЛизинг начис. на 31.12.08'!#REF!</definedName>
    <definedName name="TextRefCopy135" localSheetId="0">'[174]7'!#REF!</definedName>
    <definedName name="TextRefCopy135">'[174]7'!#REF!</definedName>
    <definedName name="TextRefCopy136" localSheetId="0">#REF!</definedName>
    <definedName name="TextRefCopy136">#REF!</definedName>
    <definedName name="TextRefCopy137" localSheetId="0">'[174]7'!#REF!</definedName>
    <definedName name="TextRefCopy137">'[174]7'!#REF!</definedName>
    <definedName name="TextRefCopy138" localSheetId="0">#REF!</definedName>
    <definedName name="TextRefCopy138">#REF!</definedName>
    <definedName name="TextRefCopy139" localSheetId="0">'[174]7'!#REF!</definedName>
    <definedName name="TextRefCopy139">'[174]7'!#REF!</definedName>
    <definedName name="TextRefCopy14" localSheetId="0">'[169]GAAP TB 31.12.01  detail p&amp;l'!#REF!</definedName>
    <definedName name="TextRefCopy14">'[169]GAAP TB 31.12.01  detail p&amp;l'!#REF!</definedName>
    <definedName name="TextRefCopy140" localSheetId="0">'[174]7'!#REF!</definedName>
    <definedName name="TextRefCopy140">'[174]7'!#REF!</definedName>
    <definedName name="TextRefCopy141" localSheetId="0">'[174]7'!#REF!</definedName>
    <definedName name="TextRefCopy141">'[174]7'!#REF!</definedName>
    <definedName name="TextRefCopy142" localSheetId="0">#REF!</definedName>
    <definedName name="TextRefCopy142">#REF!</definedName>
    <definedName name="TextRefCopy143" localSheetId="0">'[8]ЛЛизинг начис. на 31.12.08'!#REF!</definedName>
    <definedName name="TextRefCopy143">'[8]ЛЛизинг начис. на 31.12.08'!#REF!</definedName>
    <definedName name="TextRefCopy144" localSheetId="0">'[8]ЛЛизинг начис. на 31.12.08'!#REF!</definedName>
    <definedName name="TextRefCopy144">'[8]ЛЛизинг начис. на 31.12.08'!#REF!</definedName>
    <definedName name="TextRefCopy145" localSheetId="0">#REF!</definedName>
    <definedName name="TextRefCopy145">#REF!</definedName>
    <definedName name="TextRefCopy146" localSheetId="0">#REF!</definedName>
    <definedName name="TextRefCopy146">#REF!</definedName>
    <definedName name="TextRefCopy147" localSheetId="0">#REF!</definedName>
    <definedName name="TextRefCopy147">#REF!</definedName>
    <definedName name="TextRefCopy148" localSheetId="0">'[174]7'!#REF!</definedName>
    <definedName name="TextRefCopy148">'[174]7'!#REF!</definedName>
    <definedName name="TextRefCopy149" localSheetId="0">'[174]7'!#REF!</definedName>
    <definedName name="TextRefCopy149">'[174]7'!#REF!</definedName>
    <definedName name="TextRefCopy15" localSheetId="0">'[169]GAAP TB 31.12.01  detail p&amp;l'!#REF!</definedName>
    <definedName name="TextRefCopy15">'[169]GAAP TB 31.12.01  detail p&amp;l'!#REF!</definedName>
    <definedName name="TextRefCopy150" localSheetId="0">'[174]7'!#REF!</definedName>
    <definedName name="TextRefCopy150">'[174]7'!#REF!</definedName>
    <definedName name="TextRefCopy151" localSheetId="0">'[174]7'!#REF!</definedName>
    <definedName name="TextRefCopy151">'[174]7'!#REF!</definedName>
    <definedName name="TextRefCopy152" localSheetId="0">#REF!</definedName>
    <definedName name="TextRefCopy152">#REF!</definedName>
    <definedName name="TextRefCopy153" localSheetId="0">'[174]7'!#REF!</definedName>
    <definedName name="TextRefCopy153">'[174]7'!#REF!</definedName>
    <definedName name="TextRefCopy154" localSheetId="0">#REF!</definedName>
    <definedName name="TextRefCopy154">#REF!</definedName>
    <definedName name="TextRefCopy155" localSheetId="0">'[174]7'!#REF!</definedName>
    <definedName name="TextRefCopy155">'[174]7'!#REF!</definedName>
    <definedName name="TextRefCopy156" localSheetId="0">#REF!</definedName>
    <definedName name="TextRefCopy156">#REF!</definedName>
    <definedName name="TextRefCopy157" localSheetId="0">#REF!</definedName>
    <definedName name="TextRefCopy157">#REF!</definedName>
    <definedName name="TextRefCopy158" localSheetId="0">#REF!</definedName>
    <definedName name="TextRefCopy158">#REF!</definedName>
    <definedName name="TextRefCopy159" localSheetId="0">#REF!</definedName>
    <definedName name="TextRefCopy159">#REF!</definedName>
    <definedName name="TextRefCopy16" localSheetId="0">#REF!</definedName>
    <definedName name="TextRefCopy16">#REF!</definedName>
    <definedName name="TextRefCopy160" localSheetId="0">#REF!</definedName>
    <definedName name="TextRefCopy160">#REF!</definedName>
    <definedName name="TextRefCopy161" localSheetId="0">#REF!</definedName>
    <definedName name="TextRefCopy161">#REF!</definedName>
    <definedName name="TextRefCopy162" localSheetId="0">#REF!</definedName>
    <definedName name="TextRefCopy162">#REF!</definedName>
    <definedName name="TextRefCopy163" localSheetId="0">#REF!</definedName>
    <definedName name="TextRefCopy163">#REF!</definedName>
    <definedName name="TextRefCopy164" localSheetId="0">#REF!</definedName>
    <definedName name="TextRefCopy164">#REF!</definedName>
    <definedName name="TextRefCopy165" localSheetId="0">#REF!</definedName>
    <definedName name="TextRefCopy165">#REF!</definedName>
    <definedName name="TextRefCopy166" localSheetId="0">#REF!</definedName>
    <definedName name="TextRefCopy166">#REF!</definedName>
    <definedName name="TextRefCopy167" localSheetId="0">#REF!</definedName>
    <definedName name="TextRefCopy167">#REF!</definedName>
    <definedName name="TextRefCopy168" localSheetId="0">#REF!</definedName>
    <definedName name="TextRefCopy168">#REF!</definedName>
    <definedName name="TextRefCopy169" localSheetId="0">#REF!</definedName>
    <definedName name="TextRefCopy169">#REF!</definedName>
    <definedName name="TextRefCopy17" localSheetId="0">#REF!</definedName>
    <definedName name="TextRefCopy17">#REF!</definedName>
    <definedName name="TextRefCopy170" localSheetId="0">#REF!</definedName>
    <definedName name="TextRefCopy170">#REF!</definedName>
    <definedName name="TextRefCopy171" localSheetId="0">#REF!</definedName>
    <definedName name="TextRefCopy171">#REF!</definedName>
    <definedName name="TextRefCopy172" localSheetId="0">#REF!</definedName>
    <definedName name="TextRefCopy172">#REF!</definedName>
    <definedName name="TextRefCopy173" localSheetId="0">#REF!</definedName>
    <definedName name="TextRefCopy173">#REF!</definedName>
    <definedName name="TextRefCopy174" localSheetId="0">#REF!</definedName>
    <definedName name="TextRefCopy174">#REF!</definedName>
    <definedName name="TextRefCopy175" localSheetId="0">#REF!</definedName>
    <definedName name="TextRefCopy175">#REF!</definedName>
    <definedName name="TextRefCopy176" localSheetId="0">#REF!</definedName>
    <definedName name="TextRefCopy176">#REF!</definedName>
    <definedName name="TextRefCopy177" localSheetId="0">#REF!</definedName>
    <definedName name="TextRefCopy177">#REF!</definedName>
    <definedName name="TextRefCopy178" localSheetId="0">#REF!</definedName>
    <definedName name="TextRefCopy178">#REF!</definedName>
    <definedName name="TextRefCopy179" localSheetId="0">#REF!</definedName>
    <definedName name="TextRefCopy179">#REF!</definedName>
    <definedName name="TextRefCopy18" localSheetId="0">'[169]GAAP TB 31.12.01  detail p&amp;l'!#REF!</definedName>
    <definedName name="TextRefCopy18">'[169]GAAP TB 31.12.01  detail p&amp;l'!#REF!</definedName>
    <definedName name="TextRefCopy180" localSheetId="0">#REF!</definedName>
    <definedName name="TextRefCopy180">#REF!</definedName>
    <definedName name="TextRefCopy181" localSheetId="0">#REF!</definedName>
    <definedName name="TextRefCopy181">#REF!</definedName>
    <definedName name="TextRefCopy182" localSheetId="0">'[143]Cur portion of L-t loans 2006'!#REF!</definedName>
    <definedName name="TextRefCopy182">'[143]Cur portion of L-t loans 2006'!#REF!</definedName>
    <definedName name="TextRefCopy183" localSheetId="0">#REF!</definedName>
    <definedName name="TextRefCopy183">#REF!</definedName>
    <definedName name="TextRefCopy184" localSheetId="0">#REF!</definedName>
    <definedName name="TextRefCopy184">#REF!</definedName>
    <definedName name="TextRefCopy185" localSheetId="0">#REF!</definedName>
    <definedName name="TextRefCopy185">#REF!</definedName>
    <definedName name="TextRefCopy186" localSheetId="0">#REF!</definedName>
    <definedName name="TextRefCopy186">#REF!</definedName>
    <definedName name="TextRefCopy187" localSheetId="0">#REF!</definedName>
    <definedName name="TextRefCopy187">#REF!</definedName>
    <definedName name="TextRefCopy188" localSheetId="0">#REF!</definedName>
    <definedName name="TextRefCopy188">#REF!</definedName>
    <definedName name="TextRefCopy189" localSheetId="0">#REF!</definedName>
    <definedName name="TextRefCopy189">#REF!</definedName>
    <definedName name="TextRefCopy19" localSheetId="0">'[169]GAAP TB 31.12.01  detail p&amp;l'!#REF!</definedName>
    <definedName name="TextRefCopy19">'[169]GAAP TB 31.12.01  detail p&amp;l'!#REF!</definedName>
    <definedName name="TextRefCopy190" localSheetId="0">#REF!</definedName>
    <definedName name="TextRefCopy190">#REF!</definedName>
    <definedName name="TextRefCopy191" localSheetId="0">#REF!</definedName>
    <definedName name="TextRefCopy191">#REF!</definedName>
    <definedName name="TextRefCopy192" localSheetId="0">#REF!</definedName>
    <definedName name="TextRefCopy192">#REF!</definedName>
    <definedName name="TextRefCopy193" localSheetId="0">#REF!</definedName>
    <definedName name="TextRefCopy193">#REF!</definedName>
    <definedName name="TextRefCopy194" localSheetId="0">#REF!</definedName>
    <definedName name="TextRefCopy194">#REF!</definedName>
    <definedName name="TextRefCopy195" localSheetId="0">#REF!</definedName>
    <definedName name="TextRefCopy195">#REF!</definedName>
    <definedName name="TextRefCopy196" localSheetId="0">#REF!</definedName>
    <definedName name="TextRefCopy196">#REF!</definedName>
    <definedName name="TextRefCopy197" localSheetId="0">#REF!</definedName>
    <definedName name="TextRefCopy197">#REF!</definedName>
    <definedName name="TextRefCopy198" localSheetId="0">#REF!</definedName>
    <definedName name="TextRefCopy198">#REF!</definedName>
    <definedName name="TextRefCopy199" localSheetId="0">#REF!</definedName>
    <definedName name="TextRefCopy199">#REF!</definedName>
    <definedName name="TextRefCopy2" localSheetId="0">#REF!</definedName>
    <definedName name="TextRefCopy2">#REF!</definedName>
    <definedName name="TextRefCopy20" localSheetId="0">'[169]GAAP TB 31.12.01  detail p&amp;l'!#REF!</definedName>
    <definedName name="TextRefCopy20">'[169]GAAP TB 31.12.01  detail p&amp;l'!#REF!</definedName>
    <definedName name="TextRefCopy200" localSheetId="0">#REF!</definedName>
    <definedName name="TextRefCopy200">#REF!</definedName>
    <definedName name="TextRefCopy201" localSheetId="0">#REF!</definedName>
    <definedName name="TextRefCopy201">#REF!</definedName>
    <definedName name="TextRefCopy202" localSheetId="0">#REF!</definedName>
    <definedName name="TextRefCopy202">#REF!</definedName>
    <definedName name="TextRefCopy203" localSheetId="0">#REF!</definedName>
    <definedName name="TextRefCopy203">#REF!</definedName>
    <definedName name="TextRefCopy204" localSheetId="0">#REF!</definedName>
    <definedName name="TextRefCopy204">#REF!</definedName>
    <definedName name="TextRefCopy205" localSheetId="0">#REF!</definedName>
    <definedName name="TextRefCopy205">#REF!</definedName>
    <definedName name="TextRefCopy206" localSheetId="0">#REF!</definedName>
    <definedName name="TextRefCopy206">#REF!</definedName>
    <definedName name="TextRefCopy207" localSheetId="0">#REF!</definedName>
    <definedName name="TextRefCopy207">#REF!</definedName>
    <definedName name="TextRefCopy208" localSheetId="0">#REF!</definedName>
    <definedName name="TextRefCopy208">#REF!</definedName>
    <definedName name="TextRefCopy209" localSheetId="0">#REF!</definedName>
    <definedName name="TextRefCopy209">#REF!</definedName>
    <definedName name="TextRefCopy21" localSheetId="0">'[170]FA Movement '!#REF!</definedName>
    <definedName name="TextRefCopy21">'[170]FA Movement '!#REF!</definedName>
    <definedName name="TextRefCopy210" localSheetId="0">#REF!</definedName>
    <definedName name="TextRefCopy210">#REF!</definedName>
    <definedName name="TextRefCopy211" localSheetId="0">#REF!</definedName>
    <definedName name="TextRefCopy211">#REF!</definedName>
    <definedName name="TextRefCopy212" localSheetId="0">#REF!</definedName>
    <definedName name="TextRefCopy212">#REF!</definedName>
    <definedName name="TextRefCopy213" localSheetId="0">#REF!</definedName>
    <definedName name="TextRefCopy213">#REF!</definedName>
    <definedName name="TextRefCopy214" localSheetId="0">#REF!</definedName>
    <definedName name="TextRefCopy214">#REF!</definedName>
    <definedName name="TextRefCopy22" localSheetId="0">'[170]FA Movement '!#REF!</definedName>
    <definedName name="TextRefCopy22">'[170]FA Movement '!#REF!</definedName>
    <definedName name="TextRefCopy23" localSheetId="0">'[170]FA Movement '!#REF!</definedName>
    <definedName name="TextRefCopy23">'[170]FA Movement '!#REF!</definedName>
    <definedName name="TextRefCopy238" localSheetId="0">'[174]10'!#REF!</definedName>
    <definedName name="TextRefCopy238">'[174]10'!#REF!</definedName>
    <definedName name="TextRefCopy24" localSheetId="0">'[175]9-1'!#REF!</definedName>
    <definedName name="TextRefCopy24">'[175]9-1'!#REF!</definedName>
    <definedName name="TextRefCopy249">[176]Movement!$Q$26</definedName>
    <definedName name="TextRefCopy25" localSheetId="0">'[170]FA Movement '!#REF!</definedName>
    <definedName name="TextRefCopy25">'[170]FA Movement '!#REF!</definedName>
    <definedName name="TextRefCopy26" localSheetId="0">'[170]FA Movement '!#REF!</definedName>
    <definedName name="TextRefCopy26">'[170]FA Movement '!#REF!</definedName>
    <definedName name="TextRefCopy27" localSheetId="0">'[170]FA Movement '!#REF!</definedName>
    <definedName name="TextRefCopy27">'[170]FA Movement '!#REF!</definedName>
    <definedName name="TextRefCopy274" localSheetId="0">'[174]10'!#REF!</definedName>
    <definedName name="TextRefCopy274">'[174]10'!#REF!</definedName>
    <definedName name="TextRefCopy275" localSheetId="0">#REF!</definedName>
    <definedName name="TextRefCopy275">#REF!</definedName>
    <definedName name="TextRefCopy276" localSheetId="0">'[174]10'!#REF!</definedName>
    <definedName name="TextRefCopy276">'[174]10'!#REF!</definedName>
    <definedName name="TextRefCopy277" localSheetId="0">#REF!</definedName>
    <definedName name="TextRefCopy277">#REF!</definedName>
    <definedName name="TextRefCopy278" localSheetId="0">'[174]10'!#REF!</definedName>
    <definedName name="TextRefCopy278">'[174]10'!#REF!</definedName>
    <definedName name="TextRefCopy28" localSheetId="0">#REF!</definedName>
    <definedName name="TextRefCopy28">#REF!</definedName>
    <definedName name="TextRefCopy280" localSheetId="0">#REF!</definedName>
    <definedName name="TextRefCopy280">#REF!</definedName>
    <definedName name="TextRefCopy281" localSheetId="0">'[174]10'!#REF!</definedName>
    <definedName name="TextRefCopy281">'[174]10'!#REF!</definedName>
    <definedName name="TextRefCopy282" localSheetId="0">'[174]10'!#REF!</definedName>
    <definedName name="TextRefCopy282">'[174]10'!#REF!</definedName>
    <definedName name="TextRefCopy283" localSheetId="0">'[174]10'!#REF!</definedName>
    <definedName name="TextRefCopy283">'[174]10'!#REF!</definedName>
    <definedName name="TextRefCopy284" localSheetId="0">'[174]10'!#REF!</definedName>
    <definedName name="TextRefCopy284">'[174]10'!#REF!</definedName>
    <definedName name="TextRefCopy285" localSheetId="0">'[174]10'!#REF!</definedName>
    <definedName name="TextRefCopy285">'[174]10'!#REF!</definedName>
    <definedName name="TextRefCopy29" localSheetId="0">'[175]9-1'!#REF!</definedName>
    <definedName name="TextRefCopy29">'[175]9-1'!#REF!</definedName>
    <definedName name="TextRefCopy3" localSheetId="0">'[177]Собственный капитал'!#REF!</definedName>
    <definedName name="TextRefCopy3">'[177]Собственный капитал'!#REF!</definedName>
    <definedName name="TextRefCopy30" localSheetId="0">'[174]7'!#REF!</definedName>
    <definedName name="TextRefCopy30">'[174]7'!#REF!</definedName>
    <definedName name="TextRefCopy307" localSheetId="0">'[174]10'!#REF!</definedName>
    <definedName name="TextRefCopy307">'[174]10'!#REF!</definedName>
    <definedName name="TextRefCopy309" localSheetId="0">'[174]10'!#REF!</definedName>
    <definedName name="TextRefCopy309">'[174]10'!#REF!</definedName>
    <definedName name="TextRefCopy31" localSheetId="0">'[170]FA Movement '!#REF!</definedName>
    <definedName name="TextRefCopy31">'[170]FA Movement '!#REF!</definedName>
    <definedName name="TextRefCopy310" localSheetId="0">'[174]10'!#REF!</definedName>
    <definedName name="TextRefCopy310">'[174]10'!#REF!</definedName>
    <definedName name="TextRefCopy312" localSheetId="0">'[174]10'!#REF!</definedName>
    <definedName name="TextRefCopy312">'[174]10'!#REF!</definedName>
    <definedName name="TextRefCopy32" localSheetId="0">'[170]FA Movement '!#REF!</definedName>
    <definedName name="TextRefCopy32">'[170]FA Movement '!#REF!</definedName>
    <definedName name="TextRefCopy33" localSheetId="0">'[170]FA Movement '!#REF!</definedName>
    <definedName name="TextRefCopy33">'[170]FA Movement '!#REF!</definedName>
    <definedName name="TextRefCopy34" localSheetId="0">#REF!</definedName>
    <definedName name="TextRefCopy34">#REF!</definedName>
    <definedName name="TextRefCopy35" localSheetId="0">'[170]FA Movement '!#REF!</definedName>
    <definedName name="TextRefCopy35">'[170]FA Movement '!#REF!</definedName>
    <definedName name="TextRefCopy36" localSheetId="0">#REF!</definedName>
    <definedName name="TextRefCopy36">#REF!</definedName>
    <definedName name="TextRefCopy37" localSheetId="0">'[170]FA Movement '!#REF!</definedName>
    <definedName name="TextRefCopy37">'[170]FA Movement '!#REF!</definedName>
    <definedName name="TextRefCopy38" localSheetId="0">'[170]FA Movement '!#REF!</definedName>
    <definedName name="TextRefCopy38">'[170]FA Movement '!#REF!</definedName>
    <definedName name="TextRefCopy39" localSheetId="0">'[170]FA Movement '!#REF!</definedName>
    <definedName name="TextRefCopy39">'[170]FA Movement '!#REF!</definedName>
    <definedName name="TextRefCopy4" localSheetId="0">'[169]GAAP TB 31.12.01  detail p&amp;l'!#REF!</definedName>
    <definedName name="TextRefCopy4">'[169]GAAP TB 31.12.01  detail p&amp;l'!#REF!</definedName>
    <definedName name="TextRefCopy40" localSheetId="0">'[170]FA Movement '!#REF!</definedName>
    <definedName name="TextRefCopy40">'[170]FA Movement '!#REF!</definedName>
    <definedName name="TextRefCopy41" localSheetId="0">#REF!</definedName>
    <definedName name="TextRefCopy41">#REF!</definedName>
    <definedName name="TextRefCopy42" localSheetId="0">#REF!</definedName>
    <definedName name="TextRefCopy42">#REF!</definedName>
    <definedName name="TextRefCopy43" localSheetId="0">#REF!</definedName>
    <definedName name="TextRefCopy43">#REF!</definedName>
    <definedName name="TextRefCopy44" localSheetId="0">#REF!</definedName>
    <definedName name="TextRefCopy44">#REF!</definedName>
    <definedName name="TextRefCopy45" localSheetId="0">#REF!</definedName>
    <definedName name="TextRefCopy45">#REF!</definedName>
    <definedName name="TextRefCopy46" localSheetId="0">'[170]FA Movement '!#REF!</definedName>
    <definedName name="TextRefCopy46">'[170]FA Movement '!#REF!</definedName>
    <definedName name="TextRefCopy47" localSheetId="0">#REF!</definedName>
    <definedName name="TextRefCopy47">#REF!</definedName>
    <definedName name="TextRefCopy48">[173]Provisions!$B$6</definedName>
    <definedName name="TextRefCopy49" localSheetId="0">#REF!</definedName>
    <definedName name="TextRefCopy49">#REF!</definedName>
    <definedName name="TextRefCopy5" localSheetId="0">'[177]Собственный капитал'!#REF!</definedName>
    <definedName name="TextRefCopy5">'[177]Собственный капитал'!#REF!</definedName>
    <definedName name="TextRefCopy50" localSheetId="0">[172]breakdown!#REF!</definedName>
    <definedName name="TextRefCopy50">[172]breakdown!#REF!</definedName>
    <definedName name="TextRefCopy51" localSheetId="0">[172]breakdown!#REF!</definedName>
    <definedName name="TextRefCopy51">[172]breakdown!#REF!</definedName>
    <definedName name="TextRefCopy52">[178]Disclosure!$B$14</definedName>
    <definedName name="TextRefCopy53" localSheetId="0">'[172]FA depreciation'!#REF!</definedName>
    <definedName name="TextRefCopy53">'[172]FA depreciation'!#REF!</definedName>
    <definedName name="TextRefCopy54" localSheetId="0">#REF!</definedName>
    <definedName name="TextRefCopy54">#REF!</definedName>
    <definedName name="TextRefCopy55" localSheetId="0">#REF!</definedName>
    <definedName name="TextRefCopy55">#REF!</definedName>
    <definedName name="TextRefCopy56" localSheetId="0">#REF!</definedName>
    <definedName name="TextRefCopy56">#REF!</definedName>
    <definedName name="TextRefCopy57" localSheetId="0">#REF!</definedName>
    <definedName name="TextRefCopy57">#REF!</definedName>
    <definedName name="TextRefCopy58" localSheetId="0">#REF!</definedName>
    <definedName name="TextRefCopy58">#REF!</definedName>
    <definedName name="TextRefCopy59" localSheetId="0">#REF!</definedName>
    <definedName name="TextRefCopy59">#REF!</definedName>
    <definedName name="TextRefCopy6" localSheetId="0">'[169]GAAP TB 31.12.01  detail p&amp;l'!#REF!</definedName>
    <definedName name="TextRefCopy6">'[169]GAAP TB 31.12.01  detail p&amp;l'!#REF!</definedName>
    <definedName name="TextRefCopy60" localSheetId="0">#REF!</definedName>
    <definedName name="TextRefCopy60">#REF!</definedName>
    <definedName name="TextRefCopy61" localSheetId="0">#REF!</definedName>
    <definedName name="TextRefCopy61">#REF!</definedName>
    <definedName name="TextRefCopy62" localSheetId="0">#REF!</definedName>
    <definedName name="TextRefCopy62">#REF!</definedName>
    <definedName name="TextRefCopy63">'[179]PP&amp;E mvt for 2003'!$R$18</definedName>
    <definedName name="TextRefCopy64" localSheetId="0">#REF!</definedName>
    <definedName name="TextRefCopy64">#REF!</definedName>
    <definedName name="TextRefCopy65" localSheetId="0">#REF!</definedName>
    <definedName name="TextRefCopy65">#REF!</definedName>
    <definedName name="TextRefCopy66" localSheetId="0">#REF!</definedName>
    <definedName name="TextRefCopy66">#REF!</definedName>
    <definedName name="TextRefCopy67" localSheetId="0">#REF!</definedName>
    <definedName name="TextRefCopy67">#REF!</definedName>
    <definedName name="TextRefCopy68" localSheetId="0">#REF!</definedName>
    <definedName name="TextRefCopy68">#REF!</definedName>
    <definedName name="TextRefCopy69" localSheetId="0">#REF!</definedName>
    <definedName name="TextRefCopy69">#REF!</definedName>
    <definedName name="TextRefCopy7" localSheetId="0">'[169]GAAP TB 31.12.01  detail p&amp;l'!#REF!</definedName>
    <definedName name="TextRefCopy7">'[169]GAAP TB 31.12.01  detail p&amp;l'!#REF!</definedName>
    <definedName name="TextRefCopy70" localSheetId="0">#REF!</definedName>
    <definedName name="TextRefCopy70">#REF!</definedName>
    <definedName name="TextRefCopy71" localSheetId="0">#REF!</definedName>
    <definedName name="TextRefCopy71">#REF!</definedName>
    <definedName name="TextRefCopy72" localSheetId="0">#REF!</definedName>
    <definedName name="TextRefCopy72">#REF!</definedName>
    <definedName name="TextRefCopy73" localSheetId="0">#REF!</definedName>
    <definedName name="TextRefCopy73">#REF!</definedName>
    <definedName name="TextRefCopy74" localSheetId="0">[172]breakdown!#REF!</definedName>
    <definedName name="TextRefCopy74">[172]breakdown!#REF!</definedName>
    <definedName name="TextRefCopy75" localSheetId="0">#REF!</definedName>
    <definedName name="TextRefCopy75">#REF!</definedName>
    <definedName name="TextRefCopy76" localSheetId="0">[178]Movements!#REF!</definedName>
    <definedName name="TextRefCopy76">[178]Movements!#REF!</definedName>
    <definedName name="TextRefCopy77" localSheetId="0">#REF!</definedName>
    <definedName name="TextRefCopy77">#REF!</definedName>
    <definedName name="TextRefCopy78" localSheetId="0">#REF!</definedName>
    <definedName name="TextRefCopy78">#REF!</definedName>
    <definedName name="TextRefCopy79" localSheetId="0">#REF!</definedName>
    <definedName name="TextRefCopy79">#REF!</definedName>
    <definedName name="TextRefCopy8" localSheetId="0">'[169]GAAP TB 31.12.01  detail p&amp;l'!#REF!</definedName>
    <definedName name="TextRefCopy8">'[169]GAAP TB 31.12.01  detail p&amp;l'!#REF!</definedName>
    <definedName name="TextRefCopy80">[180]Datasheet!$G$16</definedName>
    <definedName name="TextRefCopy81" localSheetId="0">#REF!</definedName>
    <definedName name="TextRefCopy81">#REF!</definedName>
    <definedName name="TextRefCopy82" localSheetId="0">#REF!</definedName>
    <definedName name="TextRefCopy82">#REF!</definedName>
    <definedName name="TextRefCopy83" localSheetId="0">#REF!</definedName>
    <definedName name="TextRefCopy83">#REF!</definedName>
    <definedName name="TextRefCopy84" localSheetId="0">#REF!</definedName>
    <definedName name="TextRefCopy84">#REF!</definedName>
    <definedName name="TextRefCopy85" localSheetId="0">#REF!</definedName>
    <definedName name="TextRefCopy85">#REF!</definedName>
    <definedName name="TextRefCopy86" localSheetId="0">#REF!</definedName>
    <definedName name="TextRefCopy86">#REF!</definedName>
    <definedName name="TextRefCopy87" localSheetId="0">#REF!</definedName>
    <definedName name="TextRefCopy87">#REF!</definedName>
    <definedName name="TextRefCopy88">'[179]PP&amp;E mvt for 2003'!$P$19</definedName>
    <definedName name="TextRefCopy89">'[179]PP&amp;E mvt for 2003'!$P$46</definedName>
    <definedName name="TextRefCopy9" localSheetId="0">'[169]GAAP TB 31.12.01  detail p&amp;l'!#REF!</definedName>
    <definedName name="TextRefCopy9">'[169]GAAP TB 31.12.01  detail p&amp;l'!#REF!</definedName>
    <definedName name="TextRefCopy90">'[179]PP&amp;E mvt for 2003'!$P$25</definedName>
    <definedName name="TextRefCopy91" localSheetId="0">'[171]depreciation testing'!#REF!</definedName>
    <definedName name="TextRefCopy91">'[171]depreciation testing'!#REF!</definedName>
    <definedName name="TextRefCopy92">'[179]PP&amp;E mvt for 2003'!$P$26</definedName>
    <definedName name="TextRefCopy93" localSheetId="0">'[171]depreciation testing'!#REF!</definedName>
    <definedName name="TextRefCopy93">'[171]depreciation testing'!#REF!</definedName>
    <definedName name="TextRefCopy94">'[179]PP&amp;E mvt for 2003'!$P$52</definedName>
    <definedName name="TextRefCopy95">'[179]PP&amp;E mvt for 2003'!$P$53</definedName>
    <definedName name="TextRefCopy96" localSheetId="0">#REF!</definedName>
    <definedName name="TextRefCopy96">#REF!</definedName>
    <definedName name="TextRefCopy97" localSheetId="0">'[170]depreciation testing'!#REF!</definedName>
    <definedName name="TextRefCopy97">'[170]depreciation testing'!#REF!</definedName>
    <definedName name="TextRefCopy98" localSheetId="0">#REF!</definedName>
    <definedName name="TextRefCopy98">#REF!</definedName>
    <definedName name="TextRefCopy99" localSheetId="0">'[170]FA Movement '!#REF!</definedName>
    <definedName name="TextRefCopy99">'[170]FA Movement '!#REF!</definedName>
    <definedName name="TextRefCopyRangeCount" hidden="1">3</definedName>
    <definedName name="TextS" localSheetId="0">[132]MetaData!#REF!</definedName>
    <definedName name="TextS">[132]MetaData!#REF!</definedName>
    <definedName name="TextT" localSheetId="0">[132]MetaData!#REF!</definedName>
    <definedName name="TextT">[132]MetaData!#REF!</definedName>
    <definedName name="TextU" localSheetId="0">[132]MetaData!#REF!</definedName>
    <definedName name="TextU">[132]MetaData!#REF!</definedName>
    <definedName name="TextV" localSheetId="0">[132]MetaData!#REF!</definedName>
    <definedName name="TextV">[132]MetaData!#REF!</definedName>
    <definedName name="TextW" localSheetId="0">[132]MetaData!#REF!</definedName>
    <definedName name="TextW">[132]MetaData!#REF!</definedName>
    <definedName name="TextX" localSheetId="0">[132]MetaData!#REF!</definedName>
    <definedName name="TextX">[132]MetaData!#REF!</definedName>
    <definedName name="Threshold" localSheetId="0">#REF!</definedName>
    <definedName name="Threshold">#REF!</definedName>
    <definedName name="time" localSheetId="0">#REF!</definedName>
    <definedName name="time">#REF!</definedName>
    <definedName name="title" localSheetId="0">#REF!</definedName>
    <definedName name="title">#REF!</definedName>
    <definedName name="TM" localSheetId="0">#REF!</definedName>
    <definedName name="TM">#REF!</definedName>
    <definedName name="TM1REBUILDOPTION">1</definedName>
    <definedName name="Tod">'[170]ВСДС_1 (MAIN)'!$G$1</definedName>
    <definedName name="ToilFnInnov" localSheetId="0">#REF!</definedName>
    <definedName name="ToilFnInnov">#REF!</definedName>
    <definedName name="ToilIntInnov" localSheetId="0">#REF!</definedName>
    <definedName name="ToilIntInnov">#REF!</definedName>
    <definedName name="Top">#REF!</definedName>
    <definedName name="Total">#REF!</definedName>
    <definedName name="Total_Amount" localSheetId="0">#REF!</definedName>
    <definedName name="Total_Amount">#REF!</definedName>
    <definedName name="Total_Corrective_MTN_Material_on_vehicle_off_shore">'[99]KZ8A &amp; KZ4AT_Mat_&amp;Service_cost'!$PI$281</definedName>
    <definedName name="Total_Corrective_MTN_Material_on_vehicle_on_shore">'[99]KZ8A &amp; KZ4AT_Mat_&amp;Service_cost'!$PI$270</definedName>
    <definedName name="Total_Corrective_MTN_Material_repair_off_vehicle_off_shore">'[99]KZ8A &amp; KZ4AT_Mat_&amp;Service_cost'!$PI$282</definedName>
    <definedName name="Total_Corrective_MTN_Material_repair_off_vehicle_on_shore">'[99]KZ8A &amp; KZ4AT_Mat_&amp;Service_cost'!$PI$271</definedName>
    <definedName name="Total_Insurance_rates_taxes_off_shore">'[99]freight_in_&amp; out_&amp;Insurance_tax'!$PH$52</definedName>
    <definedName name="Total_Interest" localSheetId="0">#REF!</definedName>
    <definedName name="Total_Interest">#REF!</definedName>
    <definedName name="Total_LeeSummit">#REF!</definedName>
    <definedName name="Total_Material_Wheels_and_Axles_changes_off_vehicle_off_shore">'[99]KZ8A &amp; KZ4AT_Mat_&amp;Service_cost'!$PI$206</definedName>
    <definedName name="Total_Material_Wheels_and_Axles_changes_off_vehicle_on_shore">'[99]KZ8A &amp; KZ4AT_Mat_&amp;Service_cost'!$PI$202</definedName>
    <definedName name="Total_Material_Wheels_and_Axles_changes_on_vehicle_off_shore">'[99]KZ8A &amp; KZ4AT_Mat_&amp;Service_cost'!$PI$205</definedName>
    <definedName name="Total_Monthly_shunting_cost_Ekz_Plant">'[99]KZ8A &amp; KZ4AT_Mat_&amp;Service_cost'!$PI$286</definedName>
    <definedName name="Total_NRC_IT_MMIS_off_shore">'[99]NRC&amp;RC_Eng&amp;Indus_SP'!$PI$25</definedName>
    <definedName name="Total_NRC_IT_MMIS_on_shore">'[99]NRC&amp;RC_Eng&amp;Indus_SP'!$PI$15</definedName>
    <definedName name="Total_NRC_Tools_invest_off_shore">'[99]NRC&amp;RC_Eng&amp;Indus_SP'!$PI$59</definedName>
    <definedName name="Total_NRC_Tools_invest_on_shore">'[99]NRC&amp;RC_Eng&amp;Indus_SP'!$PI$52</definedName>
    <definedName name="Total_NRC_workshop_invest_off_shore">'[99]NRC&amp;RC_Eng&amp;Indus_SP'!$PI$43</definedName>
    <definedName name="Total_NRC_workshop_invest_on_shore">'[99]NRC&amp;RC_Eng&amp;Indus_SP'!$PI$35</definedName>
    <definedName name="Total_Pay" localSheetId="0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Total_Population2">'[31]CMA TOD'!$G$125</definedName>
    <definedName name="Total_RC_Common_tools_OM_depot">'[99]KZ8A &amp; KZ4AT_Mat_&amp;Service_cost'!$PI$296</definedName>
    <definedName name="Total_RC_IT_MMIS_off_shore">'[99]NRC&amp;RC_Eng&amp;Indus_SP'!$PI$111</definedName>
    <definedName name="Total_RC_IT_MMIS_on_shore">'[99]NRC&amp;RC_Eng&amp;Indus_SP'!$PI$101</definedName>
    <definedName name="Total_RC_MMIS_equipment_OM_depot">'[99]KZ8A &amp; KZ4AT_Mat_&amp;Service_cost'!$PI$295</definedName>
    <definedName name="Total_RC_Tools_invest_off_shore">'[99]NRC&amp;RC_Eng&amp;Indus_SP'!$PI$145</definedName>
    <definedName name="Total_RC_Tools_invest_on_shore">'[99]NRC&amp;RC_Eng&amp;Indus_SP'!$PI$138</definedName>
    <definedName name="Total_RC_workshop_invest_off_shore">'[99]NRC&amp;RC_Eng&amp;Indus_SP'!$PI$129</definedName>
    <definedName name="Total_RC_workshop_invest_on_shore">'[99]NRC&amp;RC_Eng&amp;Indus_SP'!$PI$121</definedName>
    <definedName name="Total_Services_HSE_and_Environment">'[99]KZ8A &amp; KZ4AT_Mat_&amp;Service_cost'!$PI$298</definedName>
    <definedName name="Total_transportation_Freight_In_Off_shore">'[99]freight_in_&amp; out_&amp;Insurance_tax'!$PH$19</definedName>
    <definedName name="Total_transportation_Freight_In_On_shore">'[99]freight_in_&amp; out_&amp;Insurance_tax'!$PH$9</definedName>
    <definedName name="Total_transportation_Freight_Out_Off_shore">'[99]freight_in_&amp; out_&amp;Insurance_tax'!$PH$36</definedName>
    <definedName name="Total_transportation_Freight_Out_On_shore">'[99]freight_in_&amp; out_&amp;Insurance_tax'!$PH$28</definedName>
    <definedName name="Total_yearly_hours_per_employee">[35]Hypothesis_for_budget!$D$13</definedName>
    <definedName name="totalest">[42]Adm97!#REF!</definedName>
    <definedName name="TotalSummarySell">#REF!</definedName>
    <definedName name="toto" localSheetId="0" hidden="1">#REF!</definedName>
    <definedName name="toto" hidden="1">#REF!</definedName>
    <definedName name="totst">#REF!</definedName>
    <definedName name="totst_23">"$#ССЫЛ!.$Q$47"</definedName>
    <definedName name="totst_34">"$#ССЫЛ!.$#ССЫЛ!$#ССЫЛ!"</definedName>
    <definedName name="TPerFnInnov" localSheetId="0">#REF!</definedName>
    <definedName name="TPerFnInnov">#REF!</definedName>
    <definedName name="TPPTA">#REF!</definedName>
    <definedName name="tprice">[40]Inputs!$C$18</definedName>
    <definedName name="tr" localSheetId="0" hidden="1">{#N/A,#N/A,TRUE,"Лист1";#N/A,#N/A,TRUE,"Лист2";#N/A,#N/A,TRUE,"Лист3"}</definedName>
    <definedName name="tr" hidden="1">{#N/A,#N/A,TRUE,"Лист1";#N/A,#N/A,TRUE,"Лист2";#N/A,#N/A,TRUE,"Лист3"}</definedName>
    <definedName name="tr_krs_data" localSheetId="0">#REF!</definedName>
    <definedName name="tr_krs_data">#REF!</definedName>
    <definedName name="tr_krs_db" localSheetId="0">#REF!</definedName>
    <definedName name="tr_krs_db">#REF!</definedName>
    <definedName name="tr_krs_koers" localSheetId="0">#REF!</definedName>
    <definedName name="tr_krs_koers">#REF!</definedName>
    <definedName name="tr_krs_ster" localSheetId="0">#REF!</definedName>
    <definedName name="tr_krs_ster">#REF!</definedName>
    <definedName name="tr_krs_valdat" localSheetId="0">#REF!</definedName>
    <definedName name="tr_krs_valdat">#REF!</definedName>
    <definedName name="tr_krs_valsrt" localSheetId="0">#REF!</definedName>
    <definedName name="tr_krs_valsrt">#REF!</definedName>
    <definedName name="tr_sb_data" localSheetId="0">#REF!</definedName>
    <definedName name="tr_sb_data">#REF!</definedName>
    <definedName name="tr_sb_db" localSheetId="0">#REF!</definedName>
    <definedName name="tr_sb_db">#REF!</definedName>
    <definedName name="tr_sb_nr" localSheetId="0">#REF!</definedName>
    <definedName name="tr_sb_nr">#REF!</definedName>
    <definedName name="tr_sb_oms" localSheetId="0">#REF!</definedName>
    <definedName name="tr_sb_oms">#REF!</definedName>
    <definedName name="tr_sb_sal" localSheetId="0">#REF!</definedName>
    <definedName name="tr_sb_sal">#REF!</definedName>
    <definedName name="tr_sb_sal_c" localSheetId="0">#REF!</definedName>
    <definedName name="tr_sb_sal_c">#REF!</definedName>
    <definedName name="tr_sb_sal_d" localSheetId="0">#REF!</definedName>
    <definedName name="tr_sb_sal_d">#REF!</definedName>
    <definedName name="tr_sb_tot" localSheetId="0">#REF!</definedName>
    <definedName name="tr_sb_tot">#REF!</definedName>
    <definedName name="tr_sb_tot_c" localSheetId="0">#REF!</definedName>
    <definedName name="tr_sb_tot_c">#REF!</definedName>
    <definedName name="tr_sb_tot_d" localSheetId="0">#REF!</definedName>
    <definedName name="tr_sb_tot_d">#REF!</definedName>
    <definedName name="tr_ty">#REF!</definedName>
    <definedName name="tr_vv_data" localSheetId="0">#REF!</definedName>
    <definedName name="tr_vv_data">#REF!</definedName>
    <definedName name="tr_vv_db" localSheetId="0">#REF!</definedName>
    <definedName name="tr_vv_db">#REF!</definedName>
    <definedName name="tr_vv_nr" localSheetId="0">#REF!</definedName>
    <definedName name="tr_vv_nr">#REF!</definedName>
    <definedName name="tr_vv_oms" localSheetId="0">#REF!</definedName>
    <definedName name="tr_vv_oms">#REF!</definedName>
    <definedName name="tr_vv_sal_nlg" localSheetId="0">#REF!</definedName>
    <definedName name="tr_vv_sal_nlg">#REF!</definedName>
    <definedName name="tr_vv_sal_nlg_c" localSheetId="0">#REF!</definedName>
    <definedName name="tr_vv_sal_nlg_c">#REF!</definedName>
    <definedName name="tr_vv_sal_nlg_d" localSheetId="0">#REF!</definedName>
    <definedName name="tr_vv_sal_nlg_d">#REF!</definedName>
    <definedName name="tr_vv_sal_vv" localSheetId="0">#REF!</definedName>
    <definedName name="tr_vv_sal_vv">#REF!</definedName>
    <definedName name="tr_vv_sal_vv_c" localSheetId="0">#REF!</definedName>
    <definedName name="tr_vv_sal_vv_c">#REF!</definedName>
    <definedName name="tr_vv_sal_vv_d" localSheetId="0">#REF!</definedName>
    <definedName name="tr_vv_sal_vv_d">#REF!</definedName>
    <definedName name="tr_vv_tot_nlg" localSheetId="0">#REF!</definedName>
    <definedName name="tr_vv_tot_nlg">#REF!</definedName>
    <definedName name="tr_vv_tot_nlg_c" localSheetId="0">#REF!</definedName>
    <definedName name="tr_vv_tot_nlg_c">#REF!</definedName>
    <definedName name="tr_vv_tot_nlg_d" localSheetId="0">#REF!</definedName>
    <definedName name="tr_vv_tot_nlg_d">#REF!</definedName>
    <definedName name="tr_vv_tot_vv" localSheetId="0">#REF!</definedName>
    <definedName name="tr_vv_tot_vv">#REF!</definedName>
    <definedName name="tr_vv_tot_vv_c" localSheetId="0">#REF!</definedName>
    <definedName name="tr_vv_tot_vv_c">#REF!</definedName>
    <definedName name="tr_vv_tot_vv_d" localSheetId="0">#REF!</definedName>
    <definedName name="tr_vv_tot_vv_d">#REF!</definedName>
    <definedName name="tr_vv_valsrt" localSheetId="0">#REF!</definedName>
    <definedName name="tr_vv_valsrt">#REF!</definedName>
    <definedName name="Training">[35]Hypothesis_for_budget!$D$10</definedName>
    <definedName name="Travel_Expense_Cost">#REF!</definedName>
    <definedName name="TrDefGSMFnInnov" localSheetId="0">#REF!</definedName>
    <definedName name="TrDefGSMFnInnov">#REF!</definedName>
    <definedName name="tre" localSheetId="0" hidden="1">{#N/A,#N/A,TRUE,"Лист1";#N/A,#N/A,TRUE,"Лист2";#N/A,#N/A,TRUE,"Лист3"}</definedName>
    <definedName name="tre" hidden="1">{#N/A,#N/A,TRUE,"Лист1";#N/A,#N/A,TRUE,"Лист2";#N/A,#N/A,TRUE,"Лист3"}</definedName>
    <definedName name="Triad1">[161]Hidden!$H$25</definedName>
    <definedName name="Triad2">[161]Hidden!$H$26</definedName>
    <definedName name="Triad3">[161]Hidden!$H$27</definedName>
    <definedName name="truy" localSheetId="0" hidden="1">{#N/A,#N/A,TRUE,"Лист1";#N/A,#N/A,TRUE,"Лист2";#N/A,#N/A,TRUE,"Лист3"}</definedName>
    <definedName name="truy" hidden="1">{#N/A,#N/A,TRUE,"Лист1";#N/A,#N/A,TRUE,"Лист2";#N/A,#N/A,TRUE,"Лист3"}</definedName>
    <definedName name="TT">[149]KO!$M$15</definedName>
    <definedName name="ttax">[40]Inputs!$C$10</definedName>
    <definedName name="ttt" localSheetId="0">'[147]GAAP TB 30.09.01  detail p&amp;l'!#REF!</definedName>
    <definedName name="ttt">'[147]GAAP TB 30.09.01  detail p&amp;l'!#REF!</definedName>
    <definedName name="tx_hor_aux" localSheetId="0">#REF!</definedName>
    <definedName name="tx_hor_aux">#REF!</definedName>
    <definedName name="tx_hor_prop" localSheetId="0">#REF!</definedName>
    <definedName name="tx_hor_prop">#REF!</definedName>
    <definedName name="tx_hor_TCMS" localSheetId="0">#REF!</definedName>
    <definedName name="tx_hor_TCMS">#REF!</definedName>
    <definedName name="tx_hor_TCMS_Marcos" localSheetId="0">#REF!</definedName>
    <definedName name="tx_hor_TCMS_Marcos">#REF!</definedName>
    <definedName name="txff" localSheetId="0">#REF!</definedName>
    <definedName name="txff">#REF!</definedName>
    <definedName name="txfv" localSheetId="0">#REF!</definedName>
    <definedName name="txfv">#REF!</definedName>
    <definedName name="TxHor" localSheetId="0">#REF!</definedName>
    <definedName name="TxHor">#REF!</definedName>
    <definedName name="TxHr" localSheetId="0">#REF!</definedName>
    <definedName name="TxHr">#REF!</definedName>
    <definedName name="type" localSheetId="0">#REF!</definedName>
    <definedName name="type">#REF!</definedName>
    <definedName name="Type_Car_Bogies">[88]M.Data!$AB$10:$AB$39</definedName>
    <definedName name="Unit" localSheetId="0">#REF!</definedName>
    <definedName name="Unit">#REF!</definedName>
    <definedName name="UnitedStates" localSheetId="0">#REF!</definedName>
    <definedName name="UnitedStates">#REF!</definedName>
    <definedName name="UNITS">[181]Sheet5!$A$2:$B$9</definedName>
    <definedName name="urr">[33]!urr</definedName>
    <definedName name="USD" localSheetId="0">#REF!</definedName>
    <definedName name="USD">#REF!</definedName>
    <definedName name="usd_date" localSheetId="0">#REF!</definedName>
    <definedName name="usd_date">#REF!</definedName>
    <definedName name="user1">#REF!</definedName>
    <definedName name="User2">#REF!</definedName>
    <definedName name="uu" localSheetId="0">#REF!</definedName>
    <definedName name="uu">#REF!</definedName>
    <definedName name="v" localSheetId="0">#REF!</definedName>
    <definedName name="v">#REF!</definedName>
    <definedName name="Vacation">[35]Hypothesis_for_budget!$D$8</definedName>
    <definedName name="VALOR" localSheetId="0">#REF!</definedName>
    <definedName name="VALOR">#REF!</definedName>
    <definedName name="Valuation" localSheetId="0">'[58]Basis BEF'!#REF!</definedName>
    <definedName name="Valuation">'[58]Basis BEF'!#REF!</definedName>
    <definedName name="values" localSheetId="0">#REF!,#REF!,#REF!</definedName>
    <definedName name="values">#REF!,#REF!,#REF!</definedName>
    <definedName name="Values_Entered" localSheetId="0">IF('отчет каз '!Loan_Amount*'отчет каз '!Interest_Rate*'отчет каз '!Loan_Years*'отчет каз '!Loan_Start&gt;0,1,0)</definedName>
    <definedName name="Values_Entered">IF(Loan_Amount*Interest_Rate*Loan_Years*Loan_Start&gt;0,1,0)</definedName>
    <definedName name="var">'[4]1403'!#REF!</definedName>
    <definedName name="VAT" localSheetId="0">[167]Capex!#REF!</definedName>
    <definedName name="VAT">[167]Capex!#REF!</definedName>
    <definedName name="version" localSheetId="0">#REF!</definedName>
    <definedName name="version">#REF!</definedName>
    <definedName name="VERSLAG" localSheetId="0">#REF!</definedName>
    <definedName name="VERSLAG">#REF!</definedName>
    <definedName name="vgvj" localSheetId="0">#REF!</definedName>
    <definedName name="vgvj">#REF!</definedName>
    <definedName name="VidB">[182]Hidden!$C$6:$C$8</definedName>
    <definedName name="VKVARTAL">[126]Hidden!$G$19</definedName>
    <definedName name="VLOOKUP_TABLE">[156]Warehouse!$E$6:$E$1231</definedName>
    <definedName name="VMONTH" localSheetId="0">#REF!</definedName>
    <definedName name="VMONTH">#REF!</definedName>
    <definedName name="voy_aux" localSheetId="0">#REF!</definedName>
    <definedName name="voy_aux">#REF!</definedName>
    <definedName name="voy_FFX_WBS" localSheetId="0">#REF!</definedName>
    <definedName name="voy_FFX_WBS">#REF!</definedName>
    <definedName name="voy_prop" localSheetId="0">#REF!</definedName>
    <definedName name="voy_prop">#REF!</definedName>
    <definedName name="voy_TCMS" localSheetId="0">#REF!</definedName>
    <definedName name="voy_TCMS">#REF!</definedName>
    <definedName name="voy_TCMS_Marcos" localSheetId="0">#REF!</definedName>
    <definedName name="voy_TCMS_Marcos">#REF!</definedName>
    <definedName name="VPODR" localSheetId="0">#REF!</definedName>
    <definedName name="VPODR">#REF!</definedName>
    <definedName name="vv" localSheetId="0">#REF!</definedName>
    <definedName name="vv">#REF!</definedName>
    <definedName name="VV_SALDI" localSheetId="0">#REF!</definedName>
    <definedName name="VV_SALDI">#REF!</definedName>
    <definedName name="VYEAR" localSheetId="0">#REF!</definedName>
    <definedName name="VYEAR">#REF!</definedName>
    <definedName name="VYEAR4">[168]Hidden!$F$19</definedName>
    <definedName name="wa" localSheetId="0">#REF!</definedName>
    <definedName name="wa">#REF!</definedName>
    <definedName name="warranty">[149]KO!$L$13</definedName>
    <definedName name="WCTURNYR0">'[70]Base Case CM Version'!$E$30</definedName>
    <definedName name="WCTURNYR1">'[70]Base Case CM Version'!$F$30</definedName>
    <definedName name="WCTURNYR2">'[70]Base Case CM Version'!$G$30</definedName>
    <definedName name="WCTURNYR3">'[70]Base Case CM Version'!$H$30</definedName>
    <definedName name="Wiring_Labor_Cost">#REF!</definedName>
    <definedName name="Wiring_Labor_Sell">#REF!</definedName>
    <definedName name="wisselkoersen_1" localSheetId="0">#REF!</definedName>
    <definedName name="wisselkoersen_1">#REF!</definedName>
    <definedName name="wisselkoersen_2" localSheetId="0">#REF!</definedName>
    <definedName name="wisselkoersen_2">#REF!</definedName>
    <definedName name="Work_package" localSheetId="0">#REF!</definedName>
    <definedName name="Work_package">#REF!</definedName>
    <definedName name="WorkRange" localSheetId="0">#REF!,#REF!,#REF!,#REF!,#REF!,#REF!,#REF!,#REF!</definedName>
    <definedName name="WorkRange">#REF!,#REF!,#REF!,#REF!,#REF!,#REF!,#REF!,#REF!</definedName>
    <definedName name="wp" localSheetId="0">#REF!</definedName>
    <definedName name="wp">#REF!</definedName>
    <definedName name="WP_code" localSheetId="0">#REF!</definedName>
    <definedName name="WP_code">#REF!</definedName>
    <definedName name="WP_List" localSheetId="0">#REF!</definedName>
    <definedName name="WP_List">#REF!</definedName>
    <definedName name="WP_Name" localSheetId="0">#REF!</definedName>
    <definedName name="WP_Name">#REF!</definedName>
    <definedName name="wr">[33]!wr</definedName>
    <definedName name="WRAPUP">'[4]1403'!#REF!</definedName>
    <definedName name="WRKC">#REF!</definedName>
    <definedName name="WRKCT">#REF!</definedName>
    <definedName name="wrn.4._.п." localSheetId="0" hidden="1">{#N/A,#N/A,FALSE,"Sheet5";#N/A,#N/A,FALSE,"Sheet3";#N/A,#N/A,FALSE,"Sheet4";#N/A,#N/A,FALSE,"Sheet1"}</definedName>
    <definedName name="wrn.4._.п." hidden="1">{#N/A,#N/A,FALSE,"Sheet5";#N/A,#N/A,FALSE,"Sheet3";#N/A,#N/A,FALSE,"Sheet4";#N/A,#N/A,FALSE,"Sheet1"}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l._.Tabs._.for._.Ken." hidden="1">{#N/A,#N/A,FALSE,"CW Summary";#N/A,#N/A,FALSE,"Weekly Tracking";#N/A,#N/A,FALSE,"MSA";#N/A,#N/A,FALSE,"Parts";#N/A,#N/A,FALSE,"RS";#N/A,#N/A,FALSE,"Mods";#N/A,#N/A,FALSE,"GEVISA";#N/A,#N/A,FALSE,"HQ"}</definedName>
    <definedName name="wrn.Comparaison._.DMU." localSheetId="0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wrn.Comparaison._.DMU.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wrn.End._.of._.Day." localSheetId="0" hidden="1">{#N/A,#N/A,FALSE,"MM_blotter";#N/A,#N/A,FALSE,"FX Deals";#N/A,#N/A,FALSE,"Depo Deals"}</definedName>
    <definedName name="wrn.End._.of._.Day." hidden="1">{#N/A,#N/A,FALSE,"MM_blotter";#N/A,#N/A,FALSE,"FX Deals";#N/A,#N/A,FALSE,"Depo Deals"}</definedName>
    <definedName name="wrn.ga_008._.complète." localSheetId="0" hidden="1">{#N/A,#N/A,TRUE,"entete";#N/A,#N/A,TRUE,"synthèse";#N/A,#N/A,TRUE,"frais";#N/A,#N/A,TRUE,"TTR";#N/A,#N/A,TRUE,"CPM";#N/A,#N/A,TRUE,"TES";#N/A,#N/A,TRUE,"TAP";#N/A,#N/A,TRUE,"TRO";#N/A,#N/A,TRUE,"bilan"}</definedName>
    <definedName name="wrn.ga_008._.complète." hidden="1">{#N/A,#N/A,TRUE,"entete";#N/A,#N/A,TRUE,"synthèse";#N/A,#N/A,TRUE,"frais";#N/A,#N/A,TRUE,"TTR";#N/A,#N/A,TRUE,"CPM";#N/A,#N/A,TRUE,"TES";#N/A,#N/A,TRUE,"TAP";#N/A,#N/A,TRUE,"TRO";#N/A,#N/A,TRUE,"bilan"}</definedName>
    <definedName name="wrn.ga_bilan." localSheetId="0" hidden="1">{"ff",#N/A,FALSE,"bilan";"fv",#N/A,FALSE,"bilan"}</definedName>
    <definedName name="wrn.ga_bilan." hidden="1">{"ff",#N/A,FALSE,"bilan";"fv",#N/A,FALSE,"bilan"}</definedName>
    <definedName name="wrn.ga_détails." localSheetId="0" hidden="1">{"fv",#N/A,FALSE,"TTR";"ff",#N/A,FALSE,"TTR";"fv",#N/A,FALSE,"CPM";"ff",#N/A,FALSE,"CPM";"fv",#N/A,FALSE,"TES";"ff",#N/A,FALSE,"TES";"fv",#N/A,FALSE,"TRO";"ff",#N/A,FALSE,"TRO";"fv",#N/A,FALSE,"TAP";"ff",#N/A,FALSE,"TAP"}</definedName>
    <definedName name="wrn.ga_détails." hidden="1">{"fv",#N/A,FALSE,"TTR";"ff",#N/A,FALSE,"TTR";"fv",#N/A,FALSE,"CPM";"ff",#N/A,FALSE,"CPM";"fv",#N/A,FALSE,"TES";"ff",#N/A,FALSE,"TES";"fv",#N/A,FALSE,"TRO";"ff",#N/A,FALSE,"TRO";"fv",#N/A,FALSE,"TAP";"ff",#N/A,FALSE,"TAP"}</definedName>
    <definedName name="wrn.INFORME._.CALCULOS." localSheetId="0" hidden="1">{"OCULTAR RESULTADOS",#N/A,FALSE,"CALCULOS"}</definedName>
    <definedName name="wrn.INFORME._.CALCULOS." hidden="1">{"OCULTAR RESULTADOS",#N/A,FALSE,"CALCULOS"}</definedName>
    <definedName name="wrn.kumkol." localSheetId="0" hidden="1">{#N/A,#N/A,FALSE,"Сентябрь";#N/A,#N/A,FALSE,"Пояснительная сентябре 99"}</definedName>
    <definedName name="wrn.kumkol." hidden="1">{#N/A,#N/A,FALSE,"Сентябрь";#N/A,#N/A,FALSE,"Пояснительная сентябре 99"}</definedName>
    <definedName name="wrn.new" localSheetId="0">{#N/A,#N/A,FALSE,"Aging Summary";#N/A,#N/A,FALSE,"Ratio Analysis";#N/A,#N/A,FALSE,"Test 120 Day Accts";#N/A,#N/A,FALSE,"Tickmarks"}</definedName>
    <definedName name="wrn.new">{#N/A,#N/A,FALSE,"Aging Summary";#N/A,#N/A,FALSE,"Ratio Analysis";#N/A,#N/A,FALSE,"Test 120 Day Accts";#N/A,#N/A,FALSE,"Tickmarks"}</definedName>
    <definedName name="wrn.Print._.All." hidden="1">{#N/A,#N/A,TRUE,"Commercial Intro";#N/A,#N/A,TRUE,"Summary Intro";#N/A,#N/A,TRUE,"Summary";#N/A,#N/A,TRUE,"TY (formulas)";#N/A,#N/A,TRUE,"Q1 (ACT)";#N/A,#N/A,TRUE,"Q2 (Act)";#N/A,#N/A,TRUE,"Q3 (IOP)";#N/A,#N/A,TRUE,"Q4 (IOP)";#N/A,#N/A,TRUE,"P&amp;L Reports";#N/A,#N/A,TRUE,"Locomotives";#N/A,#N/A,TRUE,"Modernizations";#N/A,#N/A,TRUE,"Repair Services";#N/A,#N/A,TRUE,"Parts";#N/A,#N/A,TRUE,"Signaling Projects";#N/A,#N/A,TRUE,"Signaling Products";#N/A,#N/A,TRUE,"MSA";#N/A,#N/A,TRUE,"Gevisa";#N/A,#N/A,TRUE,"TST Reports";#N/A,#N/A,TRUE,"BNSF";#N/A,#N/A,TRUE,"NS";#N/A,#N/A,TRUE,"UP";#N/A,#N/A,TRUE,"CXS";#N/A,#N/A,TRUE,"CP";#N/A,#N/A,TRUE,"CN";#N/A,#N/A,TRUE,"Other US Shortlines";#N/A,#N/A,TRUE,"Latin America";#N/A,#N/A,TRUE,"NA Passenger";#N/A,#N/A,TRUE,"WE, Africa, ME";#N/A,#N/A,TRUE,"Eastern Europe, Russia";#N/A,#N/A,TRUE,"India &amp; W Asia";#N/A,#N/A,TRUE,"SE Asia"}</definedName>
    <definedName name="wrn.Print._.PL._.Reports." hidden="1">{#N/A,#N/A,FALSE,"P&amp;L Reports";#N/A,#N/A,FALSE,"Locomotives";#N/A,#N/A,FALSE,"Modernizations";#N/A,#N/A,FALSE,"Repair Services";#N/A,#N/A,FALSE,"Parts";#N/A,#N/A,FALSE,"Signaling Projects";#N/A,#N/A,FALSE,"Signaling Products";#N/A,#N/A,FALSE,"MSA";#N/A,#N/A,FALSE,"Gevisa"}</definedName>
    <definedName name="wrn.Print._.Summary." hidden="1">{#N/A,#N/A,FALSE,"Summary Intro";#N/A,#N/A,FALSE,"Summary";#N/A,#N/A,FALSE,"TY (formulas)";#N/A,#N/A,FALSE,"Q1 (ACT)";#N/A,#N/A,FALSE,"Q2 (Act)";#N/A,#N/A,FALSE,"Q3 (IOP)";#N/A,#N/A,FALSE,"Q4 (IOP)"}</definedName>
    <definedName name="wrn.Print._.TST._.Reports." hidden="1">{#N/A,#N/A,FALSE,"TST Reports";#N/A,#N/A,FALSE,"BNSF";#N/A,#N/A,FALSE,"NS";#N/A,#N/A,FALSE,"UP";#N/A,#N/A,FALSE,"CXS";#N/A,#N/A,FALSE,"CP";#N/A,#N/A,FALSE,"CN";#N/A,#N/A,FALSE,"Latin America";#N/A,#N/A,FALSE,"Other US Shortlines";#N/A,#N/A,FALSE,"NA Passenger";#N/A,#N/A,FALSE,"WE, Africa, ME";#N/A,#N/A,FALSE,"Eastern Europe, Russia";#N/A,#N/A,FALSE,"India &amp; W Asia";#N/A,#N/A,FALSE,"SE Asia"}</definedName>
    <definedName name="wrn.synthèse." localSheetId="0" hidden="1">{#N/A,#N/A,FALSE,"synthèse";#N/A,#N/A,FALSE,"frais"}</definedName>
    <definedName name="wrn.synthèse." hidden="1">{#N/A,#N/A,FALSE,"synthèse";#N/A,#N/A,FALSE,"frais"}</definedName>
    <definedName name="wrn.Tabs._.for._.Dave." hidden="1">{#N/A,#N/A,FALSE,"CW Summary";#N/A,#N/A,FALSE,"Weekly Tracking";#N/A,#N/A,FALSE,"MSA";#N/A,#N/A,FALSE,"Parts";#N/A,#N/A,FALSE,"RS";#N/A,#N/A,FALSE,"Mods";#N/A,#N/A,FALSE,"GEVISA"}</definedName>
    <definedName name="wrn.TRA.E.E3." localSheetId="0" hidden="1">{#N/A,#N/A,FALSE,"ET";#N/A,#N/A,FALSE,"ME";#N/A,#N/A,FALSE,"DC";#N/A,#N/A,FALSE,"MS"}</definedName>
    <definedName name="wrn.TRA.E.E3." hidden="1">{#N/A,#N/A,FALSE,"ET";#N/A,#N/A,FALSE,"ME";#N/A,#N/A,FALSE,"DC";#N/A,#N/A,FALSE,"MS"}</definedName>
    <definedName name="wrn.TRA.E.EI." localSheetId="0" hidden="1">{#N/A,#N/A,TRUE,"IM";#N/A,#N/A,TRUE,"IE";#N/A,#N/A,TRUE,"VI";#N/A,#N/A,TRUE,"ML";#N/A,#N/A,TRUE,"NP"}</definedName>
    <definedName name="wrn.TRA.E.EI." hidden="1">{#N/A,#N/A,TRUE,"IM";#N/A,#N/A,TRUE,"IE";#N/A,#N/A,TRUE,"VI";#N/A,#N/A,TRUE,"ML";#N/A,#N/A,TRUE,"NP"}</definedName>
    <definedName name="wrn.TRA.U.ST." localSheetId="0" hidden="1">{#N/A,#N/A,FALSE,"ET"}</definedName>
    <definedName name="wrn.TRA.U.ST." hidden="1">{#N/A,#N/A,FALSE,"ET"}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n.станд." localSheetId="0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wrn.станд." hidden="1">{#N/A,#N/A,FALSE,"30";#N/A,#N/A,FALSE,"29";#N/A,#N/A,FALSE,"28";#N/A,#N/A,FALSE,"27";#N/A,#N/A,FALSE,"26";#N/A,#N/A,FALSE,"25";#N/A,#N/A,FALSE,"24";#N/A,#N/A,FALSE,"23";#N/A,#N/A,FALSE,"22";#N/A,#N/A,FALSE,"21";#N/A,#N/A,FALSE,"20";#N/A,#N/A,FALSE,"19";#N/A,#N/A,FALSE,"18"}</definedName>
    <definedName name="wt">[33]!wt</definedName>
    <definedName name="x">'[183]Balance Sheet'!$F$5</definedName>
    <definedName name="XREF_COLUMN_1" hidden="1">'[184]8180 (8181,8182)'!$P$1:$P$65536</definedName>
    <definedName name="XREF_COLUMN_10" hidden="1">'[184]8082'!$P$1:$P$65536</definedName>
    <definedName name="XREF_COLUMN_11" localSheetId="0" hidden="1">'[184]Бонды стр.341'!#REF!</definedName>
    <definedName name="XREF_COLUMN_11" hidden="1">'[184]Бонды стр.341'!#REF!</definedName>
    <definedName name="XREF_COLUMN_2" localSheetId="0" hidden="1">#REF!</definedName>
    <definedName name="XREF_COLUMN_2" hidden="1">#REF!</definedName>
    <definedName name="XREF_COLUMN_3" hidden="1">'[184]8250'!$D$1:$D$65536</definedName>
    <definedName name="XREF_COLUMN_4" hidden="1">'[184]8140'!$P$1:$P$65536</definedName>
    <definedName name="XREF_COLUMN_5" localSheetId="0" hidden="1">#REF!</definedName>
    <definedName name="XREF_COLUMN_5" hidden="1">#REF!</definedName>
    <definedName name="XREF_COLUMN_6" hidden="1">'[184]8070'!$P$1:$P$65536</definedName>
    <definedName name="XREF_COLUMN_7" hidden="1">'[184]8145'!$P$1:$P$65536</definedName>
    <definedName name="XREF_COLUMN_8" hidden="1">'[184]8200'!$P$1:$P$65536</definedName>
    <definedName name="XREF_COLUMN_9" hidden="1">'[184]8113'!$P$1:$P$65536</definedName>
    <definedName name="XRefActiveRow" hidden="1">[184]XREF!$A$15</definedName>
    <definedName name="XRefColumnsCount" hidden="1">1</definedName>
    <definedName name="XRefCopy1" localSheetId="0" hidden="1">[168]summary!#REF!</definedName>
    <definedName name="XRefCopy1" hidden="1">[168]summary!#REF!</definedName>
    <definedName name="XRefCopy12" localSheetId="0" hidden="1">'[175]4'!#REF!</definedName>
    <definedName name="XRefCopy12" hidden="1">'[175]4'!#REF!</definedName>
    <definedName name="XRefCopy13" localSheetId="0" hidden="1">'[175]4'!#REF!</definedName>
    <definedName name="XRefCopy13" hidden="1">'[175]4'!#REF!</definedName>
    <definedName name="XRefCopy14" localSheetId="0" hidden="1">'[175]4'!#REF!</definedName>
    <definedName name="XRefCopy14" hidden="1">'[175]4'!#REF!</definedName>
    <definedName name="XRefCopy14Row" localSheetId="0" hidden="1">[185]XREF!#REF!</definedName>
    <definedName name="XRefCopy14Row" hidden="1">[185]XREF!#REF!</definedName>
    <definedName name="XRefCopy15Row" localSheetId="0" hidden="1">[185]XREF!#REF!</definedName>
    <definedName name="XRefCopy15Row" hidden="1">[185]XREF!#REF!</definedName>
    <definedName name="XRefCopy16" localSheetId="0" hidden="1">'[175]4'!#REF!</definedName>
    <definedName name="XRefCopy16" hidden="1">'[175]4'!#REF!</definedName>
    <definedName name="XRefCopy17" localSheetId="0" hidden="1">'[175]4'!#REF!</definedName>
    <definedName name="XRefCopy17" hidden="1">'[175]4'!#REF!</definedName>
    <definedName name="XRefCopy17Row" localSheetId="0" hidden="1">[185]XREF!#REF!</definedName>
    <definedName name="XRefCopy17Row" hidden="1">[185]XREF!#REF!</definedName>
    <definedName name="XRefCopy18" localSheetId="0" hidden="1">'[175]4'!#REF!</definedName>
    <definedName name="XRefCopy18" hidden="1">'[175]4'!#REF!</definedName>
    <definedName name="XRefCopy19Row" localSheetId="0" hidden="1">[185]XREF!#REF!</definedName>
    <definedName name="XRefCopy19Row" hidden="1">[185]XREF!#REF!</definedName>
    <definedName name="XRefCopy1Row" localSheetId="0" hidden="1">[168]XREF!#REF!</definedName>
    <definedName name="XRefCopy1Row" hidden="1">[168]XREF!#REF!</definedName>
    <definedName name="XRefCopy2" localSheetId="0" hidden="1">#REF!</definedName>
    <definedName name="XRefCopy2" hidden="1">#REF!</definedName>
    <definedName name="XRefCopy20" localSheetId="0" hidden="1">#REF!</definedName>
    <definedName name="XRefCopy20" hidden="1">#REF!</definedName>
    <definedName name="XRefCopy20Row" localSheetId="0" hidden="1">[56]XREF!#REF!</definedName>
    <definedName name="XRefCopy20Row" hidden="1">[56]XREF!#REF!</definedName>
    <definedName name="XRefCopy21Row" localSheetId="0" hidden="1">[56]XREF!#REF!</definedName>
    <definedName name="XRefCopy21Row" hidden="1">[56]XREF!#REF!</definedName>
    <definedName name="XRefCopy22Row" localSheetId="0" hidden="1">[56]XREF!#REF!</definedName>
    <definedName name="XRefCopy22Row" hidden="1">[56]XREF!#REF!</definedName>
    <definedName name="XRefCopy23Row" localSheetId="0" hidden="1">[56]XREF!#REF!</definedName>
    <definedName name="XRefCopy23Row" hidden="1">[56]XREF!#REF!</definedName>
    <definedName name="XRefCopy24" localSheetId="0" hidden="1">#REF!</definedName>
    <definedName name="XRefCopy24" hidden="1">#REF!</definedName>
    <definedName name="XRefCopy24Row" localSheetId="0" hidden="1">[56]XREF!#REF!</definedName>
    <definedName name="XRefCopy24Row" hidden="1">[56]XREF!#REF!</definedName>
    <definedName name="XRefCopy25" localSheetId="0" hidden="1">'[184]Бонды стр.341'!#REF!</definedName>
    <definedName name="XRefCopy25" hidden="1">'[184]Бонды стр.341'!#REF!</definedName>
    <definedName name="XRefCopy25Row" localSheetId="0" hidden="1">#REF!</definedName>
    <definedName name="XRefCopy25Row" hidden="1">#REF!</definedName>
    <definedName name="XRefCopy26" localSheetId="0" hidden="1">'[184]Бонды стр.341'!#REF!</definedName>
    <definedName name="XRefCopy26" hidden="1">'[184]Бонды стр.341'!#REF!</definedName>
    <definedName name="XRefCopy26Row" localSheetId="0" hidden="1">[56]XREF!#REF!</definedName>
    <definedName name="XRefCopy26Row" hidden="1">[56]XREF!#REF!</definedName>
    <definedName name="XRefCopy27" localSheetId="0" hidden="1">'[184]Бонды стр.341'!#REF!</definedName>
    <definedName name="XRefCopy27" hidden="1">'[184]Бонды стр.341'!#REF!</definedName>
    <definedName name="XRefCopy27Row" localSheetId="0" hidden="1">[56]XREF!#REF!</definedName>
    <definedName name="XRefCopy27Row" hidden="1">[56]XREF!#REF!</definedName>
    <definedName name="XRefCopy28" localSheetId="0" hidden="1">'[184]Бонды стр.341'!#REF!</definedName>
    <definedName name="XRefCopy28" hidden="1">'[184]Бонды стр.341'!#REF!</definedName>
    <definedName name="XRefCopy28Row" localSheetId="0" hidden="1">[56]XREF!#REF!</definedName>
    <definedName name="XRefCopy28Row" hidden="1">[56]XREF!#REF!</definedName>
    <definedName name="XRefCopy29" localSheetId="0" hidden="1">#REF!</definedName>
    <definedName name="XRefCopy29" hidden="1">#REF!</definedName>
    <definedName name="XRefCopy29Row" localSheetId="0" hidden="1">[56]XREF!#REF!</definedName>
    <definedName name="XRefCopy29Row" hidden="1">[56]XREF!#REF!</definedName>
    <definedName name="XRefCopy2Row" localSheetId="0" hidden="1">#REF!</definedName>
    <definedName name="XRefCopy2Row" hidden="1">#REF!</definedName>
    <definedName name="XRefCopy30" localSheetId="0" hidden="1">'[184]Бонды стр.341'!#REF!</definedName>
    <definedName name="XRefCopy30" hidden="1">'[184]Бонды стр.341'!#REF!</definedName>
    <definedName name="XRefCopy30Row" localSheetId="0" hidden="1">[56]XREF!#REF!</definedName>
    <definedName name="XRefCopy30Row" hidden="1">[56]XREF!#REF!</definedName>
    <definedName name="XRefCopy31" localSheetId="0" hidden="1">'[184]Бонды стр.341'!#REF!</definedName>
    <definedName name="XRefCopy31" hidden="1">'[184]Бонды стр.341'!#REF!</definedName>
    <definedName name="XRefCopy31Row" localSheetId="0" hidden="1">[56]XREF!#REF!</definedName>
    <definedName name="XRefCopy31Row" hidden="1">[56]XREF!#REF!</definedName>
    <definedName name="XRefCopy32" localSheetId="0" hidden="1">'[184]Бонды стр.341'!#REF!</definedName>
    <definedName name="XRefCopy32" hidden="1">'[184]Бонды стр.341'!#REF!</definedName>
    <definedName name="XRefCopy32Row" localSheetId="0" hidden="1">[56]XREF!#REF!</definedName>
    <definedName name="XRefCopy32Row" hidden="1">[56]XREF!#REF!</definedName>
    <definedName name="XRefCopy33Row" localSheetId="0" hidden="1">[56]XREF!#REF!</definedName>
    <definedName name="XRefCopy33Row" hidden="1">[56]XREF!#REF!</definedName>
    <definedName name="XRefCopy35Row" localSheetId="0" hidden="1">[56]XREF!#REF!</definedName>
    <definedName name="XRefCopy35Row" hidden="1">[56]XREF!#REF!</definedName>
    <definedName name="XRefCopy36Row" localSheetId="0" hidden="1">[56]XREF!#REF!</definedName>
    <definedName name="XRefCopy36Row" hidden="1">[56]XREF!#REF!</definedName>
    <definedName name="XRefCopy37Row" localSheetId="0" hidden="1">[56]XREF!#REF!</definedName>
    <definedName name="XRefCopy37Row" hidden="1">[56]XREF!#REF!</definedName>
    <definedName name="XRefCopy38Row" localSheetId="0" hidden="1">[56]XREF!#REF!</definedName>
    <definedName name="XRefCopy38Row" hidden="1">[56]XREF!#REF!</definedName>
    <definedName name="XRefCopy39Row" localSheetId="0" hidden="1">[56]XREF!#REF!</definedName>
    <definedName name="XRefCopy39Row" hidden="1">[56]XREF!#REF!</definedName>
    <definedName name="XRefCopy4" localSheetId="0" hidden="1">[168]summary!#REF!</definedName>
    <definedName name="XRefCopy4" hidden="1">[168]summary!#REF!</definedName>
    <definedName name="XRefCopy40Row" localSheetId="0" hidden="1">[56]XREF!#REF!</definedName>
    <definedName name="XRefCopy40Row" hidden="1">[56]XREF!#REF!</definedName>
    <definedName name="XRefCopy41Row" localSheetId="0" hidden="1">[56]XREF!#REF!</definedName>
    <definedName name="XRefCopy41Row" hidden="1">[56]XREF!#REF!</definedName>
    <definedName name="XRefCopy42Row" localSheetId="0" hidden="1">[56]XREF!#REF!</definedName>
    <definedName name="XRefCopy42Row" hidden="1">[56]XREF!#REF!</definedName>
    <definedName name="XRefCopy5Row" localSheetId="0" hidden="1">[186]XREF!#REF!</definedName>
    <definedName name="XRefCopy5Row" hidden="1">[186]XREF!#REF!</definedName>
    <definedName name="XRefCopy80Row" localSheetId="0" hidden="1">[56]XREF!#REF!</definedName>
    <definedName name="XRefCopy80Row" hidden="1">[56]XREF!#REF!</definedName>
    <definedName name="XRefCopyRangeCount" hidden="1">8</definedName>
    <definedName name="XRefPaste1" localSheetId="0" hidden="1">'[175]1-1'!#REF!</definedName>
    <definedName name="XRefPaste1" hidden="1">'[175]1-1'!#REF!</definedName>
    <definedName name="XRefPaste10" hidden="1">'[184]8145'!$O$17</definedName>
    <definedName name="XRefPaste10Row" hidden="1">[184]XREF!$A$11:$IV$11</definedName>
    <definedName name="XRefPaste11" hidden="1">'[184]8200'!$O$17</definedName>
    <definedName name="XRefPaste11Row" hidden="1">[184]XREF!$A$12:$IV$12</definedName>
    <definedName name="XRefPaste12" hidden="1">'[184]8113'!$O$16</definedName>
    <definedName name="XRefPaste12Row" hidden="1">[184]XREF!$A$13:$IV$13</definedName>
    <definedName name="XRefPaste13" hidden="1">'[184]8082'!$O$16</definedName>
    <definedName name="XRefPaste13Row" hidden="1">[184]XREF!$A$14:$IV$14</definedName>
    <definedName name="XRefPaste18" localSheetId="0" hidden="1">'[175]4'!#REF!</definedName>
    <definedName name="XRefPaste18" hidden="1">'[175]4'!#REF!</definedName>
    <definedName name="XRefPaste1Row" localSheetId="0" hidden="1">#REF!</definedName>
    <definedName name="XRefPaste1Row" hidden="1">#REF!</definedName>
    <definedName name="XRefPaste2" localSheetId="0" hidden="1">'[175]1'!#REF!</definedName>
    <definedName name="XRefPaste2" hidden="1">'[175]1'!#REF!</definedName>
    <definedName name="XRefPaste21Row" localSheetId="0" hidden="1">[56]XREF!#REF!</definedName>
    <definedName name="XRefPaste21Row" hidden="1">[56]XREF!#REF!</definedName>
    <definedName name="XRefPaste22Row" localSheetId="0" hidden="1">[56]XREF!#REF!</definedName>
    <definedName name="XRefPaste22Row" hidden="1">[56]XREF!#REF!</definedName>
    <definedName name="XRefPaste23Row" localSheetId="0" hidden="1">[56]XREF!#REF!</definedName>
    <definedName name="XRefPaste23Row" hidden="1">[56]XREF!#REF!</definedName>
    <definedName name="XRefPaste24Row" localSheetId="0" hidden="1">[56]XREF!#REF!</definedName>
    <definedName name="XRefPaste24Row" hidden="1">[56]XREF!#REF!</definedName>
    <definedName name="XRefPaste25Row" localSheetId="0" hidden="1">[56]XREF!#REF!</definedName>
    <definedName name="XRefPaste25Row" hidden="1">[56]XREF!#REF!</definedName>
    <definedName name="XRefPaste26Row" localSheetId="0" hidden="1">[56]XREF!#REF!</definedName>
    <definedName name="XRefPaste26Row" hidden="1">[56]XREF!#REF!</definedName>
    <definedName name="XRefPaste27Row" localSheetId="0" hidden="1">[56]XREF!#REF!</definedName>
    <definedName name="XRefPaste27Row" hidden="1">[56]XREF!#REF!</definedName>
    <definedName name="XRefPaste28Row" localSheetId="0" hidden="1">[56]XREF!#REF!</definedName>
    <definedName name="XRefPaste28Row" hidden="1">[56]XREF!#REF!</definedName>
    <definedName name="XRefPaste29Row" localSheetId="0" hidden="1">[56]XREF!#REF!</definedName>
    <definedName name="XRefPaste29Row" hidden="1">[56]XREF!#REF!</definedName>
    <definedName name="XRefPaste2Row" hidden="1">[184]XREF!$A$3:$IV$3</definedName>
    <definedName name="XRefPaste3" hidden="1">'[184]8180 (8181,8182)'!$O$20</definedName>
    <definedName name="XRefPaste30Row" localSheetId="0" hidden="1">[56]XREF!#REF!</definedName>
    <definedName name="XRefPaste30Row" hidden="1">[56]XREF!#REF!</definedName>
    <definedName name="XRefPaste31Row" localSheetId="0" hidden="1">[56]XREF!#REF!</definedName>
    <definedName name="XRefPaste31Row" hidden="1">[56]XREF!#REF!</definedName>
    <definedName name="XRefPaste32Row" localSheetId="0" hidden="1">[56]XREF!#REF!</definedName>
    <definedName name="XRefPaste32Row" hidden="1">[56]XREF!#REF!</definedName>
    <definedName name="XRefPaste33Row" localSheetId="0" hidden="1">[56]XREF!#REF!</definedName>
    <definedName name="XRefPaste33Row" hidden="1">[56]XREF!#REF!</definedName>
    <definedName name="XRefPaste34Row" localSheetId="0" hidden="1">[56]XREF!#REF!</definedName>
    <definedName name="XRefPaste34Row" hidden="1">[56]XREF!#REF!</definedName>
    <definedName name="XRefPaste35Row" localSheetId="0" hidden="1">[56]XREF!#REF!</definedName>
    <definedName name="XRefPaste35Row" hidden="1">[56]XREF!#REF!</definedName>
    <definedName name="XRefPaste36Row" localSheetId="0" hidden="1">[56]XREF!#REF!</definedName>
    <definedName name="XRefPaste36Row" hidden="1">[56]XREF!#REF!</definedName>
    <definedName name="XRefPaste37Row" localSheetId="0" hidden="1">[56]XREF!#REF!</definedName>
    <definedName name="XRefPaste37Row" hidden="1">[56]XREF!#REF!</definedName>
    <definedName name="XRefPaste38Row" localSheetId="0" hidden="1">[56]XREF!#REF!</definedName>
    <definedName name="XRefPaste38Row" hidden="1">[56]XREF!#REF!</definedName>
    <definedName name="XRefPaste39Row" localSheetId="0" hidden="1">[56]XREF!#REF!</definedName>
    <definedName name="XRefPaste39Row" hidden="1">[56]XREF!#REF!</definedName>
    <definedName name="XRefPaste3Row" hidden="1">[184]XREF!$A$4:$IV$4</definedName>
    <definedName name="XRefPaste4" hidden="1">'[184]8210'!$O$18</definedName>
    <definedName name="XRefPaste40Row" localSheetId="0" hidden="1">[56]XREF!#REF!</definedName>
    <definedName name="XRefPaste40Row" hidden="1">[56]XREF!#REF!</definedName>
    <definedName name="XRefPaste41Row" localSheetId="0" hidden="1">[56]XREF!#REF!</definedName>
    <definedName name="XRefPaste41Row" hidden="1">[56]XREF!#REF!</definedName>
    <definedName name="XRefPaste42Row" localSheetId="0" hidden="1">[56]XREF!#REF!</definedName>
    <definedName name="XRefPaste42Row" hidden="1">[56]XREF!#REF!</definedName>
    <definedName name="XRefPaste43Row" localSheetId="0" hidden="1">[56]XREF!#REF!</definedName>
    <definedName name="XRefPaste43Row" hidden="1">[56]XREF!#REF!</definedName>
    <definedName name="XRefPaste44Row" localSheetId="0" hidden="1">[56]XREF!#REF!</definedName>
    <definedName name="XRefPaste44Row" hidden="1">[56]XREF!#REF!</definedName>
    <definedName name="XRefPaste45Row" localSheetId="0" hidden="1">[56]XREF!#REF!</definedName>
    <definedName name="XRefPaste45Row" hidden="1">[56]XREF!#REF!</definedName>
    <definedName name="XRefPaste46Row" localSheetId="0" hidden="1">[56]XREF!#REF!</definedName>
    <definedName name="XRefPaste46Row" hidden="1">[56]XREF!#REF!</definedName>
    <definedName name="XRefPaste47Row" localSheetId="0" hidden="1">[56]XREF!#REF!</definedName>
    <definedName name="XRefPaste47Row" hidden="1">[56]XREF!#REF!</definedName>
    <definedName name="XRefPaste48Row" localSheetId="0" hidden="1">[56]XREF!#REF!</definedName>
    <definedName name="XRefPaste48Row" hidden="1">[56]XREF!#REF!</definedName>
    <definedName name="XRefPaste49Row" localSheetId="0" hidden="1">[56]XREF!#REF!</definedName>
    <definedName name="XRefPaste49Row" hidden="1">[56]XREF!#REF!</definedName>
    <definedName name="XRefPaste4Row" hidden="1">[184]XREF!$A$5:$IV$5</definedName>
    <definedName name="XRefPaste5" hidden="1">'[184]8250'!$C$44</definedName>
    <definedName name="XRefPaste50Row" localSheetId="0" hidden="1">[56]XREF!#REF!</definedName>
    <definedName name="XRefPaste50Row" hidden="1">[56]XREF!#REF!</definedName>
    <definedName name="XRefPaste51Row" localSheetId="0" hidden="1">[56]XREF!#REF!</definedName>
    <definedName name="XRefPaste51Row" hidden="1">[56]XREF!#REF!</definedName>
    <definedName name="XRefPaste5Row" hidden="1">[184]XREF!$A$6:$IV$6</definedName>
    <definedName name="XRefPaste6" hidden="1">'[184]8140'!$O$16</definedName>
    <definedName name="XRefPaste6Row" hidden="1">[184]XREF!$A$7:$IV$7</definedName>
    <definedName name="XRefPaste7" localSheetId="0" hidden="1">#REF!</definedName>
    <definedName name="XRefPaste7" hidden="1">#REF!</definedName>
    <definedName name="XRefPaste7Row" hidden="1">[184]XREF!$A$8:$IV$8</definedName>
    <definedName name="XRefPaste8" localSheetId="0" hidden="1">#REF!</definedName>
    <definedName name="XRefPaste8" hidden="1">#REF!</definedName>
    <definedName name="XRefPaste8Row" hidden="1">[184]XREF!$A$9:$IV$9</definedName>
    <definedName name="XRefPaste9" hidden="1">'[184]8070'!$O$18</definedName>
    <definedName name="XRefPaste9Row" hidden="1">[184]XREF!$A$10:$IV$10</definedName>
    <definedName name="XRefPasteRangeCount" hidden="1">1</definedName>
    <definedName name="xxx">'[86]Pg 3'!$C$4:$C$40,'[86]Pg 3'!$H$4:$H$40,'[86]Pg 3'!$M$4:$M$40,'[86]Pg 3'!$R$4:$R$40,'[86]Pg 3'!$W$4:$W$40</definedName>
    <definedName name="xxxx\">#REF!</definedName>
    <definedName name="xxxxxx">#REF!</definedName>
    <definedName name="xxxxxxx">#REF!</definedName>
    <definedName name="xxxxxxxxx">'[86]Pg 2'!$C$4:$C$40,'[86]Pg 2'!$H$4:$H$40,'[86]Pg 2'!$M$4:$M$40,'[86]Pg 2'!$R$4:$R$40</definedName>
    <definedName name="Yar" localSheetId="0">#REF!</definedName>
    <definedName name="Yar">#REF!</definedName>
    <definedName name="year" localSheetId="0">#REF!</definedName>
    <definedName name="year">#REF!</definedName>
    <definedName name="year_12">"$#ССЫЛ!.$#ССЫЛ!$#ССЫЛ!"</definedName>
    <definedName name="year_23">"$#ССЫЛ!.$#ССЫЛ!$#ССЫЛ!"</definedName>
    <definedName name="year_34">"$#ССЫЛ!.$#ССЫЛ!$#ССЫЛ!"</definedName>
    <definedName name="Yearly_calendar_days">[35]Hypothesis_for_budget!$D$19</definedName>
    <definedName name="Yearly_quant_week_end">[35]Hypothesis_for_budget!$D$6</definedName>
    <definedName name="YEARPrev4">[67]Hidden!$F$21</definedName>
    <definedName name="Years" localSheetId="0">#REF!</definedName>
    <definedName name="Years">#REF!</definedName>
    <definedName name="YearStart2">'[72]Value Bridge'!$C$12</definedName>
    <definedName name="YearStart3">'[72]Value Bridge'!$C$14</definedName>
    <definedName name="Yemen" localSheetId="0">#REF!</definedName>
    <definedName name="Yemen">#REF!</definedName>
    <definedName name="Yemen1" localSheetId="0">#REF!</definedName>
    <definedName name="Yemen1">#REF!</definedName>
    <definedName name="yIndex">[182]Hidden!$F$17</definedName>
    <definedName name="yt">[33]!yt</definedName>
    <definedName name="YTD">#REF!</definedName>
    <definedName name="yui" localSheetId="0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ui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yy" localSheetId="0">#REF!</definedName>
    <definedName name="yy">#REF!</definedName>
    <definedName name="yyy">'[187]Pg 3'!$C$4:$C$40,'[187]Pg 3'!$H$4:$H$40,'[187]Pg 3'!$M$4:$M$40,'[187]Pg 3'!$R$4:$R$40,'[187]Pg 3'!$W$4:$W$40</definedName>
    <definedName name="yyyyy">#REF!</definedName>
    <definedName name="z" localSheetId="0">DATE(YEAR('отчет каз '!Loan_Start),MONTH('отчет каз '!Loan_Start)+Payment_Number,DAY('отчет каз '!Loan_Start))</definedName>
    <definedName name="z">DATE(YEAR(Loan_Start),MONTH(Loan_Start)+Payment_Number,DAY(Loan_Start))</definedName>
    <definedName name="z_17">"$#ССЫЛ!.$U$7"</definedName>
    <definedName name="z_23">"$#ССЫЛ!.$U$7"</definedName>
    <definedName name="z_34">"$#ССЫЛ!.$#ССЫЛ!$#ССЫЛ!"</definedName>
    <definedName name="Z_3875218B_A0A4_11D7_8A8B_00E04C3932F1_.wvu.Cols" hidden="1">#REF!</definedName>
    <definedName name="Z_3875218B_A0A4_11D7_8A8B_00E04C3932F1_.wvu.PrintArea" hidden="1">#REF!</definedName>
    <definedName name="Z_BDC61F6F_818F_4702_94F3_EF8739FC15ED_.wvu.Cols" hidden="1">#REF!</definedName>
    <definedName name="Z_BDC61F6F_818F_4702_94F3_EF8739FC15ED_.wvu.FilterData" hidden="1">#REF!</definedName>
    <definedName name="Z_BDC61F6F_818F_4702_94F3_EF8739FC15ED_.wvu.PrintArea" hidden="1">#REF!</definedName>
    <definedName name="Z_C37E65A7_9893_435E_9759_72E0D8A5DD87_.wvu.PrintTitles" localSheetId="0" hidden="1">#REF!</definedName>
    <definedName name="Z_C37E65A7_9893_435E_9759_72E0D8A5DD87_.wvu.PrintTitles" hidden="1">#REF!</definedName>
    <definedName name="Z_D084116C_9A56_11D7_B81F_008048FBE32D_.wvu.Cols" hidden="1">#REF!</definedName>
    <definedName name="Z_D084116C_9A56_11D7_B81F_008048FBE32D_.wvu.Rows" hidden="1">#REF!</definedName>
    <definedName name="Z_ED4582CE_5F67_4C30_A1E4_E623C3F883C6_.wvu.Cols" hidden="1">#REF!</definedName>
    <definedName name="Z_ED4582CE_5F67_4C30_A1E4_E623C3F883C6_.wvu.PrintArea" hidden="1">#REF!</definedName>
    <definedName name="zheldor" localSheetId="0">#REF!</definedName>
    <definedName name="zheldor">#REF!</definedName>
    <definedName name="zheldorizdat" localSheetId="0">#REF!</definedName>
    <definedName name="zheldorizdat">#REF!</definedName>
    <definedName name="zz">#REF!</definedName>
    <definedName name="zzz">#REF!</definedName>
    <definedName name="zzzz">#REF!</definedName>
    <definedName name="а" localSheetId="0">#REF!</definedName>
    <definedName name="а">#REF!</definedName>
    <definedName name="А1" localSheetId="0">'[188]Б.мчас (П)'!#REF!</definedName>
    <definedName name="А1">'[188]Б.мчас (П)'!#REF!</definedName>
    <definedName name="А1_23">"$#ССЫЛ!.$A$1:$AMJ$65536"</definedName>
    <definedName name="А1_34">"$#ССЫЛ!.$#ССЫЛ!$#ССЫЛ!"</definedName>
    <definedName name="А2" localSheetId="0">#REF!</definedName>
    <definedName name="А2">#REF!</definedName>
    <definedName name="А2_13" localSheetId="0">#REF!</definedName>
    <definedName name="А2_13">#REF!</definedName>
    <definedName name="А2_16" localSheetId="0">#REF!</definedName>
    <definedName name="А2_16">#REF!</definedName>
    <definedName name="А2_17" localSheetId="0">#REF!</definedName>
    <definedName name="А2_17">#REF!</definedName>
    <definedName name="А2_18" localSheetId="0">#REF!</definedName>
    <definedName name="А2_18">#REF!</definedName>
    <definedName name="а23кцукцкйцукцк" localSheetId="0" hidden="1">{#N/A,#N/A,TRUE,"Лист1";#N/A,#N/A,TRUE,"Лист2";#N/A,#N/A,TRUE,"Лист3"}</definedName>
    <definedName name="а23кцукцкйцукцк" hidden="1">{#N/A,#N/A,TRUE,"Лист1";#N/A,#N/A,TRUE,"Лист2";#N/A,#N/A,TRUE,"Лист3"}</definedName>
    <definedName name="а25000" localSheetId="0">#REF!</definedName>
    <definedName name="а25000">#REF!</definedName>
    <definedName name="ааа" localSheetId="0">#REF!</definedName>
    <definedName name="ааа">#REF!</definedName>
    <definedName name="аааа">#N/A</definedName>
    <definedName name="ааааааа">#N/A</definedName>
    <definedName name="АААААААА">#N/A</definedName>
    <definedName name="АААААААА_11" localSheetId="0">'отчет каз '!АААААААА_11</definedName>
    <definedName name="АААААААА_11">АААААААА_11</definedName>
    <definedName name="АААААААА_12" localSheetId="0">'отчет каз '!АААААААА_12</definedName>
    <definedName name="АААААААА_12">АААААААА_12</definedName>
    <definedName name="АААААААА_13" localSheetId="0">'отчет каз '!АААААААА_13</definedName>
    <definedName name="АААААААА_13">АААААААА_13</definedName>
    <definedName name="АААААААА_14" localSheetId="0">'отчет каз '!АААААААА_14</definedName>
    <definedName name="АААААААА_14">АААААААА_14</definedName>
    <definedName name="АААААААА_16" localSheetId="0">'отчет каз '!АААААААА_16</definedName>
    <definedName name="АААААААА_16">АААААААА_16</definedName>
    <definedName name="АААААААА_17" localSheetId="0">'отчет каз '!АААААААА_17</definedName>
    <definedName name="АААААААА_17">АААААААА_17</definedName>
    <definedName name="АААААААА_18" localSheetId="0">'отчет каз '!АААААААА_18</definedName>
    <definedName name="АААААААА_18">АААААААА_18</definedName>
    <definedName name="АААААААА_19" localSheetId="0">'отчет каз '!АААААААА_19</definedName>
    <definedName name="АААААААА_19">АААААААА_19</definedName>
    <definedName name="ааааааааааааааа" localSheetId="0">MATCH(0.01,'[189]001, импорт'!End_Bal,-1)+1</definedName>
    <definedName name="ааааааааааааааа">MATCH(0.01,'[189]001, импорт'!End_Bal,-1)+1</definedName>
    <definedName name="ав" localSheetId="0" hidden="1">{#N/A,#N/A,TRUE,"Лист1";#N/A,#N/A,TRUE,"Лист2";#N/A,#N/A,TRUE,"Лист3"}</definedName>
    <definedName name="ав" hidden="1">{#N/A,#N/A,TRUE,"Лист1";#N/A,#N/A,TRUE,"Лист2";#N/A,#N/A,TRUE,"Лист3"}</definedName>
    <definedName name="авза" localSheetId="0" hidden="1">{#N/A,#N/A,TRUE,"Лист1";#N/A,#N/A,TRUE,"Лист2";#N/A,#N/A,TRUE,"Лист3"}</definedName>
    <definedName name="авза" hidden="1">{#N/A,#N/A,TRUE,"Лист1";#N/A,#N/A,TRUE,"Лист2";#N/A,#N/A,TRUE,"Лист3"}</definedName>
    <definedName name="авпрар" localSheetId="0">#REF!</definedName>
    <definedName name="авпрар">#REF!</definedName>
    <definedName name="авы" localSheetId="0">#REF!</definedName>
    <definedName name="авы">#REF!</definedName>
    <definedName name="айнур" localSheetId="0">#REF!</definedName>
    <definedName name="айнур">#REF!</definedName>
    <definedName name="Акжайык">#N/A</definedName>
    <definedName name="ала" hidden="1">'[190]Loans out'!#REF!</definedName>
    <definedName name="алибек" localSheetId="0">[13]FES!#REF!</definedName>
    <definedName name="алибек">[13]FES!#REF!</definedName>
    <definedName name="Алман" localSheetId="0">#REF!</definedName>
    <definedName name="Алман">#REF!</definedName>
    <definedName name="Алматы" hidden="1">{#N/A,#N/A,FALSE,"МТВ"}</definedName>
    <definedName name="альфа" localSheetId="0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льфа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м">#N/A</definedName>
    <definedName name="аморт">#REF!</definedName>
    <definedName name="Аморт_периоды" localSheetId="0">#REF!</definedName>
    <definedName name="Аморт_периоды">#REF!</definedName>
    <definedName name="Амортизация" localSheetId="0">#REF!</definedName>
    <definedName name="Амортизация">#REF!</definedName>
    <definedName name="андрей" localSheetId="0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ндрей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нМ" localSheetId="0">'[191]Гр5(о)'!#REF!</definedName>
    <definedName name="АнМ">'[191]Гр5(о)'!#REF!</definedName>
    <definedName name="ап">#N/A</definedName>
    <definedName name="ап_11" localSheetId="0">'отчет каз '!ап_11</definedName>
    <definedName name="ап_11">ап_11</definedName>
    <definedName name="ап_12" localSheetId="0">'отчет каз '!ап_12</definedName>
    <definedName name="ап_12">ап_12</definedName>
    <definedName name="ап_13" localSheetId="0">'отчет каз '!ап_13</definedName>
    <definedName name="ап_13">ап_13</definedName>
    <definedName name="ап_14" localSheetId="0">'отчет каз '!ап_14</definedName>
    <definedName name="ап_14">ап_14</definedName>
    <definedName name="ап_16" localSheetId="0">'отчет каз '!ап_16</definedName>
    <definedName name="ап_16">ап_16</definedName>
    <definedName name="ап_17" localSheetId="0">'отчет каз '!ап_17</definedName>
    <definedName name="ап_17">ап_17</definedName>
    <definedName name="ап_18" localSheetId="0">'отчет каз '!ап_18</definedName>
    <definedName name="ап_18">ап_18</definedName>
    <definedName name="ап_19" localSheetId="0">'отчет каз '!ап_19</definedName>
    <definedName name="ап_19">ап_19</definedName>
    <definedName name="апа">[33]!апа</definedName>
    <definedName name="апав">#N/A</definedName>
    <definedName name="апап">#N/A</definedName>
    <definedName name="апвавваапвваав" localSheetId="0" hidden="1">{#N/A,#N/A,TRUE,"Лист1";#N/A,#N/A,TRUE,"Лист2";#N/A,#N/A,TRUE,"Лист3"}</definedName>
    <definedName name="апвавваапвваав" hidden="1">{#N/A,#N/A,TRUE,"Лист1";#N/A,#N/A,TRUE,"Лист2";#N/A,#N/A,TRUE,"Лист3"}</definedName>
    <definedName name="апвп">[192]Форма2!$C$19:$C$24,[192]Форма2!$E$19:$F$24,[192]Форма2!$D$26:$F$31,[192]Форма2!$C$33:$C$38,[192]Форма2!$E$33:$F$38,[192]Форма2!$D$40:$F$43,[192]Форма2!$C$45:$C$48,[192]Форма2!$E$45:$F$48,[192]Форма2!$C$19</definedName>
    <definedName name="апп">#N/A</definedName>
    <definedName name="апро" localSheetId="0" hidden="1">{#N/A,#N/A,TRUE,"Лист1";#N/A,#N/A,TRUE,"Лист2";#N/A,#N/A,TRUE,"Лист3"}</definedName>
    <definedName name="апро" hidden="1">{#N/A,#N/A,TRUE,"Лист1";#N/A,#N/A,TRUE,"Лист2";#N/A,#N/A,TRUE,"Лист3"}</definedName>
    <definedName name="апрпар">#N/A</definedName>
    <definedName name="аристон" localSheetId="0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ристон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ас">#N/A</definedName>
    <definedName name="Астан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ат">[33]!ат</definedName>
    <definedName name="АЧ_Инвестиции" localSheetId="0">#REF!</definedName>
    <definedName name="АЧ_Инвестиции">#REF!</definedName>
    <definedName name="АЧ_Себестоимость" localSheetId="0">#REF!</definedName>
    <definedName name="АЧ_Себестоимость">#REF!</definedName>
    <definedName name="АЧ_Тариф" localSheetId="0">#REF!</definedName>
    <definedName name="АЧ_Тариф">#REF!</definedName>
    <definedName name="база">#REF!</definedName>
    <definedName name="база_17">"$#ССЫЛ!.$A$3:$B$126"</definedName>
    <definedName name="база_23">"$#ССЫЛ!.$A$3:$B$126"</definedName>
    <definedName name="база_34">"$#ССЫЛ!.$#ССЫЛ!$#ССЫЛ!"</definedName>
    <definedName name="_xlnm.Database" localSheetId="0">#REF!</definedName>
    <definedName name="_xlnm.Database">#REF!</definedName>
    <definedName name="бак">[33]!бак</definedName>
    <definedName name="баланс">#N/A</definedName>
    <definedName name="Балансодержатель">[193]Лист2!$A$3:$A$5</definedName>
    <definedName name="ббб">#REF!</definedName>
    <definedName name="ббббббббббб">#N/A</definedName>
    <definedName name="Без_имени" localSheetId="0">#REF!</definedName>
    <definedName name="Без_имени">#REF!</definedName>
    <definedName name="Бери">[194]Форма2!$D$129:$F$132,[194]Форма2!$D$134:$F$135,[194]Форма2!$D$137:$F$140,[194]Форма2!$D$142:$F$144,[194]Форма2!$D$146:$F$150,[194]Форма2!$D$152:$F$154,[194]Форма2!$D$156:$F$162,[194]Форма2!$D$129</definedName>
    <definedName name="Берик">[194]Форма2!$C$70:$C$72,[194]Форма2!$D$73:$F$73,[194]Форма2!$E$70:$F$72,[194]Форма2!$C$75:$C$77,[194]Форма2!$E$75:$F$77,[194]Форма2!$C$79:$C$82,[194]Форма2!$E$79:$F$82,[194]Форма2!$C$84:$C$86,[194]Форма2!$E$84:$F$86,[194]Форма2!$C$88:$C$89,[194]Форма2!$E$88:$F$89,[194]Форма2!$C$70</definedName>
    <definedName name="биржа">[195]База!$A$1:$T$65536</definedName>
    <definedName name="биржа1">[195]База!$B$1:$T$65536</definedName>
    <definedName name="БЛРаздел1">[196]Форма2!$C$19:$C$24,[196]Форма2!$E$19:$F$24,[196]Форма2!$D$26:$F$31,[196]Форма2!$C$33:$C$38,[196]Форма2!$E$33:$F$38,[196]Форма2!$D$40:$F$43,[196]Форма2!$C$45:$C$48,[196]Форма2!$E$45:$F$48,[196]Форма2!$C$19</definedName>
    <definedName name="БЛРаздел1_13">[197]Форма2!$C$19:$C$24,[197]Форма2!$E$19:$F$24,[197]Форма2!$D$26:$F$31,[197]Форма2!$C$33:$C$38,[197]Форма2!$E$33:$F$38,[197]Форма2!$D$40:$F$43,[197]Форма2!$C$45:$C$48,[197]Форма2!$E$45:$F$48,[197]Форма2!$C$19</definedName>
    <definedName name="БЛРаздел1_16">[197]Форма2!$C$19:$C$24,[197]Форма2!$E$19:$F$24,[197]Форма2!$D$26:$F$31,[197]Форма2!$C$33:$C$38,[197]Форма2!$E$33:$F$38,[197]Форма2!$D$40:$F$43,[197]Форма2!$C$45:$C$48,[197]Форма2!$E$45:$F$48,[197]Форма2!$C$19</definedName>
    <definedName name="БЛРаздел1_17">[198]Форма2!$C$19:$C$24,[198]Форма2!$E$19:$F$24,[198]Форма2!$D$26:$F$31,[198]Форма2!$C$33:$C$38,[198]Форма2!$E$33:$F$38,[198]Форма2!$D$40:$F$43,[198]Форма2!$C$45:$C$48,[198]Форма2!$E$45:$F$48,[198]Форма2!$C$19</definedName>
    <definedName name="БЛРаздел1_18">[197]Форма2!$C$19:$C$24,[197]Форма2!$E$19:$F$24,[197]Форма2!$D$26:$F$31,[197]Форма2!$C$33:$C$38,[197]Форма2!$E$33:$F$38,[197]Форма2!$D$40:$F$43,[197]Форма2!$C$45:$C$48,[197]Форма2!$E$45:$F$48,[197]Форма2!$C$19</definedName>
    <definedName name="БЛРаздел2">[196]Форма2!$C$51:$C$58,[196]Форма2!$E$51:$F$58,[196]Форма2!$C$60:$C$63,[196]Форма2!$E$60:$F$63,[196]Форма2!$C$65:$C$67,[196]Форма2!$E$65:$F$67,[196]Форма2!$C$51</definedName>
    <definedName name="БЛРаздел2_13">[197]Форма2!$C$51:$C$58,[197]Форма2!$E$51:$F$58,[197]Форма2!$C$60:$C$63,[197]Форма2!$E$60:$F$63,[197]Форма2!$C$65:$C$67,[197]Форма2!$E$65:$F$67,[197]Форма2!$C$51</definedName>
    <definedName name="БЛРаздел2_16">[197]Форма2!$C$51:$C$58,[197]Форма2!$E$51:$F$58,[197]Форма2!$C$60:$C$63,[197]Форма2!$E$60:$F$63,[197]Форма2!$C$65:$C$67,[197]Форма2!$E$65:$F$67,[197]Форма2!$C$51</definedName>
    <definedName name="БЛРаздел2_17">[198]Форма2!$C$51:$C$58,[198]Форма2!$E$51:$F$58,[198]Форма2!$C$60:$C$63,[198]Форма2!$E$60:$F$63,[198]Форма2!$C$65:$C$67,[198]Форма2!$E$65:$F$67,[198]Форма2!$C$51</definedName>
    <definedName name="БЛРаздел2_18">[197]Форма2!$C$51:$C$58,[197]Форма2!$E$51:$F$58,[197]Форма2!$C$60:$C$63,[197]Форма2!$E$60:$F$63,[197]Форма2!$C$65:$C$67,[197]Форма2!$E$65:$F$67,[197]Форма2!$C$51</definedName>
    <definedName name="БЛРаздел3">[196]Форма2!$C$70:$C$72,[196]Форма2!$D$73:$F$73,[196]Форма2!$E$70:$F$72,[196]Форма2!$C$75:$C$77,[196]Форма2!$E$75:$F$77,[196]Форма2!$C$79:$C$82,[196]Форма2!$E$79:$F$82,[196]Форма2!$C$84:$C$86,[196]Форма2!$E$84:$F$86,[196]Форма2!$C$88:$C$89,[196]Форма2!$E$88:$F$89,[196]Форма2!$C$70</definedName>
    <definedName name="БЛРаздел3_13">[197]Форма2!$C$70:$C$72,[197]Форма2!$D$73:$F$73,[197]Форма2!$E$70:$F$72,[197]Форма2!$C$75:$C$77,[197]Форма2!$E$75:$F$77,[197]Форма2!$C$79:$C$82,[197]Форма2!$E$79:$F$82,[197]Форма2!$C$84:$C$86,[197]Форма2!$E$84:$F$86,[197]Форма2!$C$88:$C$89,[197]Форма2!$E$88:$F$89,[197]Форма2!$C$70</definedName>
    <definedName name="БЛРаздел3_16">[197]Форма2!$C$70:$C$72,[197]Форма2!$D$73:$F$73,[197]Форма2!$E$70:$F$72,[197]Форма2!$C$75:$C$77,[197]Форма2!$E$75:$F$77,[197]Форма2!$C$79:$C$82,[197]Форма2!$E$79:$F$82,[197]Форма2!$C$84:$C$86,[197]Форма2!$E$84:$F$86,[197]Форма2!$C$88:$C$89,[197]Форма2!$E$88:$F$89,[197]Форма2!$C$70</definedName>
    <definedName name="БЛРаздел3_17">[198]Форма2!$C$70:$C$72,[198]Форма2!$D$73:$F$73,[198]Форма2!$E$70:$F$72,[198]Форма2!$C$75:$C$77,[198]Форма2!$E$75:$F$77,[198]Форма2!$C$79:$C$82,[198]Форма2!$E$79:$F$82,[198]Форма2!$C$84:$C$86,[198]Форма2!$E$84:$F$86,[198]Форма2!$C$88:$C$89,[198]Форма2!$E$88:$F$89,[198]Форма2!$C$70</definedName>
    <definedName name="БЛРаздел3_18">[197]Форма2!$C$70:$C$72,[197]Форма2!$D$73:$F$73,[197]Форма2!$E$70:$F$72,[197]Форма2!$C$75:$C$77,[197]Форма2!$E$75:$F$77,[197]Форма2!$C$79:$C$82,[197]Форма2!$E$79:$F$82,[197]Форма2!$C$84:$C$86,[197]Форма2!$E$84:$F$86,[197]Форма2!$C$88:$C$89,[197]Форма2!$E$88:$F$89,[197]Форма2!$C$70</definedName>
    <definedName name="БЛРаздел4">[196]Форма2!$E$106:$F$107,[196]Форма2!$C$106:$C$107,[196]Форма2!$E$102:$F$104,[196]Форма2!$C$102:$C$104,[196]Форма2!$C$97:$C$100,[196]Форма2!$E$97:$F$100,[196]Форма2!$E$92:$F$95,[196]Форма2!$C$92:$C$95,[196]Форма2!$C$92</definedName>
    <definedName name="БЛРаздел4_13">[197]Форма2!$E$106:$F$107,[197]Форма2!$C$106:$C$107,[197]Форма2!$E$102:$F$104,[197]Форма2!$C$102:$C$104,[197]Форма2!$C$97:$C$100,[197]Форма2!$E$97:$F$100,[197]Форма2!$E$92:$F$95,[197]Форма2!$C$92:$C$95,[197]Форма2!$C$92</definedName>
    <definedName name="БЛРаздел4_16">[197]Форма2!$E$106:$F$107,[197]Форма2!$C$106:$C$107,[197]Форма2!$E$102:$F$104,[197]Форма2!$C$102:$C$104,[197]Форма2!$C$97:$C$100,[197]Форма2!$E$97:$F$100,[197]Форма2!$E$92:$F$95,[197]Форма2!$C$92:$C$95,[197]Форма2!$C$92</definedName>
    <definedName name="БЛРаздел4_17">[198]Форма2!$E$106:$F$107,[198]Форма2!$C$106:$C$107,[198]Форма2!$E$102:$F$104,[198]Форма2!$C$102:$C$104,[198]Форма2!$C$97:$C$100,[198]Форма2!$E$97:$F$100,[198]Форма2!$E$92:$F$95,[198]Форма2!$C$92:$C$95,[198]Форма2!$C$92</definedName>
    <definedName name="БЛРаздел4_18">[197]Форма2!$E$106:$F$107,[197]Форма2!$C$106:$C$107,[197]Форма2!$E$102:$F$104,[197]Форма2!$C$102:$C$104,[197]Форма2!$C$97:$C$100,[197]Форма2!$E$97:$F$100,[197]Форма2!$E$92:$F$95,[197]Форма2!$C$92:$C$95,[197]Форма2!$C$92</definedName>
    <definedName name="БЛРаздел5">[196]Форма2!$C$113:$C$114,[196]Форма2!$D$110:$F$112,[196]Форма2!$E$113:$F$114,[196]Форма2!$D$115:$F$115,[196]Форма2!$D$117:$F$119,[196]Форма2!$D$121:$F$122,[196]Форма2!$D$124:$F$126,[196]Форма2!$D$110</definedName>
    <definedName name="БЛРаздел5_13">[197]Форма2!$C$113:$C$114,[197]Форма2!$D$110:$F$112,[197]Форма2!$E$113:$F$114,[197]Форма2!$D$115:$F$115,[197]Форма2!$D$117:$F$119,[197]Форма2!$D$121:$F$122,[197]Форма2!$D$124:$F$126,[197]Форма2!$D$110</definedName>
    <definedName name="БЛРаздел5_16">[197]Форма2!$C$113:$C$114,[197]Форма2!$D$110:$F$112,[197]Форма2!$E$113:$F$114,[197]Форма2!$D$115:$F$115,[197]Форма2!$D$117:$F$119,[197]Форма2!$D$121:$F$122,[197]Форма2!$D$124:$F$126,[197]Форма2!$D$110</definedName>
    <definedName name="БЛРаздел5_17">[198]Форма2!$C$113:$C$114,[198]Форма2!$D$110:$F$112,[198]Форма2!$E$113:$F$114,[198]Форма2!$D$115:$F$115,[198]Форма2!$D$117:$F$119,[198]Форма2!$D$121:$F$122,[198]Форма2!$D$124:$F$126,[198]Форма2!$D$110</definedName>
    <definedName name="БЛРаздел5_18">[197]Форма2!$C$113:$C$114,[197]Форма2!$D$110:$F$112,[197]Форма2!$E$113:$F$114,[197]Форма2!$D$115:$F$115,[197]Форма2!$D$117:$F$119,[197]Форма2!$D$121:$F$122,[197]Форма2!$D$124:$F$126,[197]Форма2!$D$110</definedName>
    <definedName name="БЛРаздел6">[196]Форма2!$D$129:$F$132,[196]Форма2!$D$134:$F$135,[196]Форма2!$D$137:$F$140,[196]Форма2!$D$142:$F$144,[196]Форма2!$D$146:$F$150,[196]Форма2!$D$152:$F$154,[196]Форма2!$D$156:$F$162,[196]Форма2!$D$129</definedName>
    <definedName name="БЛРаздел6_13">[197]Форма2!$D$129:$F$132,[197]Форма2!$D$134:$F$135,[197]Форма2!$D$137:$F$140,[197]Форма2!$D$142:$F$144,[197]Форма2!$D$146:$F$150,[197]Форма2!$D$152:$F$154,[197]Форма2!$D$156:$F$162,[197]Форма2!$D$129</definedName>
    <definedName name="БЛРаздел6_16">[197]Форма2!$D$129:$F$132,[197]Форма2!$D$134:$F$135,[197]Форма2!$D$137:$F$140,[197]Форма2!$D$142:$F$144,[197]Форма2!$D$146:$F$150,[197]Форма2!$D$152:$F$154,[197]Форма2!$D$156:$F$162,[197]Форма2!$D$129</definedName>
    <definedName name="БЛРаздел6_17">[198]Форма2!$D$129:$F$132,[198]Форма2!$D$134:$F$135,[198]Форма2!$D$137:$F$140,[198]Форма2!$D$142:$F$144,[198]Форма2!$D$146:$F$150,[198]Форма2!$D$152:$F$154,[198]Форма2!$D$156:$F$162,[198]Форма2!$D$129</definedName>
    <definedName name="БЛРаздел6_18">[197]Форма2!$D$129:$F$132,[197]Форма2!$D$134:$F$135,[197]Форма2!$D$137:$F$140,[197]Форма2!$D$142:$F$144,[197]Форма2!$D$146:$F$150,[197]Форма2!$D$152:$F$154,[197]Форма2!$D$156:$F$162,[197]Форма2!$D$129</definedName>
    <definedName name="БЛРаздел7">[196]Форма2!$D$179:$F$185,[196]Форма2!$D$175:$F$177,[196]Форма2!$D$165:$F$173,[196]Форма2!$D$165</definedName>
    <definedName name="БЛРаздел7_13">[197]Форма2!$D$179:$F$185,[197]Форма2!$D$175:$F$177,[197]Форма2!$D$165:$F$173,[197]Форма2!$D$165</definedName>
    <definedName name="БЛРаздел7_16">[197]Форма2!$D$179:$F$185,[197]Форма2!$D$175:$F$177,[197]Форма2!$D$165:$F$173,[197]Форма2!$D$165</definedName>
    <definedName name="БЛРаздел7_17">[198]Форма2!$D$179:$F$185,[198]Форма2!$D$175:$F$177,[198]Форма2!$D$165:$F$173,[198]Форма2!$D$165</definedName>
    <definedName name="БЛРаздел7_18">[197]Форма2!$D$179:$F$185,[197]Форма2!$D$175:$F$177,[197]Форма2!$D$165:$F$173,[197]Форма2!$D$165</definedName>
    <definedName name="БЛРаздел8">[196]Форма2!$E$200:$F$207,[196]Форма2!$C$200:$C$207,[196]Форма2!$E$189:$F$198,[196]Форма2!$C$189:$C$198,[196]Форма2!$E$188:$F$188,[196]Форма2!$C$188</definedName>
    <definedName name="БЛРаздел8_13">[197]Форма2!$E$200:$F$207,[197]Форма2!$C$200:$C$207,[197]Форма2!$E$189:$F$198,[197]Форма2!$C$189:$C$198,[197]Форма2!$E$188:$F$188,[197]Форма2!$C$188</definedName>
    <definedName name="БЛРаздел8_16">[197]Форма2!$E$200:$F$207,[197]Форма2!$C$200:$C$207,[197]Форма2!$E$189:$F$198,[197]Форма2!$C$189:$C$198,[197]Форма2!$E$188:$F$188,[197]Форма2!$C$188</definedName>
    <definedName name="БЛРаздел8_17">[198]Форма2!$E$200:$F$207,[198]Форма2!$C$200:$C$207,[198]Форма2!$E$189:$F$198,[198]Форма2!$C$189:$C$198,[198]Форма2!$E$188:$F$188,[198]Форма2!$C$188</definedName>
    <definedName name="БЛРаздел8_18">[197]Форма2!$E$200:$F$207,[197]Форма2!$C$200:$C$207,[197]Форма2!$E$189:$F$198,[197]Форма2!$C$189:$C$198,[197]Форма2!$E$188:$F$188,[197]Форма2!$C$188</definedName>
    <definedName name="БЛРаздел9">[196]Форма2!$E$234:$F$237,[196]Форма2!$C$234:$C$237,[196]Форма2!$E$224:$F$232,[196]Форма2!$C$224:$C$232,[196]Форма2!$E$223:$F$223,[196]Форма2!$C$223,[196]Форма2!$E$217:$F$221,[196]Форма2!$C$217:$C$221,[196]Форма2!$E$210:$F$215,[196]Форма2!$C$210:$C$215,[196]Форма2!$C$210</definedName>
    <definedName name="БЛРаздел9_13">[197]Форма2!$E$234:$F$237,[197]Форма2!$C$234:$C$237,[197]Форма2!$E$224:$F$232,[197]Форма2!$C$224:$C$232,[197]Форма2!$E$223:$F$223,[197]Форма2!$C$223,[197]Форма2!$E$217:$F$221,[197]Форма2!$C$217:$C$221,[197]Форма2!$E$210:$F$215,[197]Форма2!$C$210:$C$215,[197]Форма2!$C$210</definedName>
    <definedName name="БЛРаздел9_16">[197]Форма2!$E$234:$F$237,[197]Форма2!$C$234:$C$237,[197]Форма2!$E$224:$F$232,[197]Форма2!$C$224:$C$232,[197]Форма2!$E$223:$F$223,[197]Форма2!$C$223,[197]Форма2!$E$217:$F$221,[197]Форма2!$C$217:$C$221,[197]Форма2!$E$210:$F$215,[197]Форма2!$C$210:$C$215,[197]Форма2!$C$210</definedName>
    <definedName name="БЛРаздел9_17">[198]Форма2!$E$234:$F$237,[198]Форма2!$C$234:$C$237,[198]Форма2!$E$224:$F$232,[198]Форма2!$C$224:$C$232,[198]Форма2!$E$223:$F$223,[198]Форма2!$C$223,[198]Форма2!$E$217:$F$221,[198]Форма2!$C$217:$C$221,[198]Форма2!$E$210:$F$215,[198]Форма2!$C$210:$C$215,[198]Форма2!$C$210</definedName>
    <definedName name="БЛРаздел9_18">[197]Форма2!$E$234:$F$237,[197]Форма2!$C$234:$C$237,[197]Форма2!$E$224:$F$232,[197]Форма2!$C$224:$C$232,[197]Форма2!$E$223:$F$223,[197]Форма2!$C$223,[197]Форма2!$E$217:$F$221,[197]Форма2!$C$217:$C$221,[197]Форма2!$E$210:$F$215,[197]Форма2!$C$210:$C$215,[197]Форма2!$C$210</definedName>
    <definedName name="БО5" localSheetId="0">'отчет каз '!БО5</definedName>
    <definedName name="БО5">[51]!БО5</definedName>
    <definedName name="бом" localSheetId="0">#REF!</definedName>
    <definedName name="бом">#REF!</definedName>
    <definedName name="БПДанные">[196]Форма1!$C$22:$D$33,[196]Форма1!$C$36:$D$48,[196]Форма1!$C$22</definedName>
    <definedName name="БПДанные_13">[197]Форма1!$C$22:$D$33,[197]Форма1!$C$36:$D$48,[197]Форма1!$C$22</definedName>
    <definedName name="БПДанные_16">[197]Форма1!$C$22:$D$33,[197]Форма1!$C$36:$D$48,[197]Форма1!$C$22</definedName>
    <definedName name="БПДанные_17">[198]Форма1!$C$22:$D$33,[198]Форма1!$C$36:$D$48,[198]Форма1!$C$22</definedName>
    <definedName name="БПДанные_18">[197]Форма1!$C$22:$D$33,[197]Форма1!$C$36:$D$48,[197]Форма1!$C$22</definedName>
    <definedName name="бтбдтлдо">#N/A</definedName>
    <definedName name="бь">[199]Hidden!$F$19</definedName>
    <definedName name="Бюджет__по__подразд__2003__года_Лист1_Таблица" localSheetId="0">[200]ОТиТБ!#REF!</definedName>
    <definedName name="Бюджет__по__подразд__2003__года_Лист1_Таблица">[200]ОТиТБ!#REF!</definedName>
    <definedName name="бютдбт">#N/A</definedName>
    <definedName name="в">#N/A</definedName>
    <definedName name="в23ё">#N/A</definedName>
    <definedName name="в23ё_11" localSheetId="0">'отчет каз '!в23ё_11</definedName>
    <definedName name="в23ё_11">в23ё_11</definedName>
    <definedName name="в23ё_12" localSheetId="0">'отчет каз '!в23ё_12</definedName>
    <definedName name="в23ё_12">в23ё_12</definedName>
    <definedName name="в23ё_13" localSheetId="0">'отчет каз '!в23ё_13</definedName>
    <definedName name="в23ё_13">в23ё_13</definedName>
    <definedName name="в23ё_14" localSheetId="0">'отчет каз '!в23ё_14</definedName>
    <definedName name="в23ё_14">в23ё_14</definedName>
    <definedName name="в23ё_16" localSheetId="0">'отчет каз '!в23ё_16</definedName>
    <definedName name="в23ё_16">в23ё_16</definedName>
    <definedName name="в23ё_17" localSheetId="0">'отчет каз '!в23ё_17</definedName>
    <definedName name="в23ё_17">в23ё_17</definedName>
    <definedName name="в23ё_18" localSheetId="0">'отчет каз '!в23ё_18</definedName>
    <definedName name="в23ё_18">в23ё_18</definedName>
    <definedName name="в23ё_19" localSheetId="0">'отчет каз '!в23ё_19</definedName>
    <definedName name="в23ё_19">в23ё_19</definedName>
    <definedName name="В32" localSheetId="0">#REF!</definedName>
    <definedName name="В32">#REF!</definedName>
    <definedName name="ВАВ">#REF!</definedName>
    <definedName name="вавва">#N/A</definedName>
    <definedName name="ВАЛЮТА">'[174]1'!$A$5</definedName>
    <definedName name="вап">#N/A</definedName>
    <definedName name="вапавп">#N/A</definedName>
    <definedName name="вапв" localSheetId="0" hidden="1">{#N/A,#N/A,TRUE,"Лист1";#N/A,#N/A,TRUE,"Лист2";#N/A,#N/A,TRUE,"Лист3"}</definedName>
    <definedName name="вапв" hidden="1">{#N/A,#N/A,TRUE,"Лист1";#N/A,#N/A,TRUE,"Лист2";#N/A,#N/A,TRUE,"Лист3"}</definedName>
    <definedName name="вапвапвап">#N/A</definedName>
    <definedName name="ваппв">#N/A</definedName>
    <definedName name="вар" localSheetId="0" hidden="1">{#N/A,#N/A,FALSE,"МТВ"}</definedName>
    <definedName name="вар" hidden="1">{#N/A,#N/A,FALSE,"МТВ"}</definedName>
    <definedName name="вариант" localSheetId="0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ариант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вб" localSheetId="0">[201]Пр2!#REF!</definedName>
    <definedName name="вб">[201]Пр2!#REF!</definedName>
    <definedName name="вв">#N/A</definedName>
    <definedName name="вв_11" localSheetId="0">'отчет каз '!вв_11</definedName>
    <definedName name="вв_11">вв_11</definedName>
    <definedName name="вв_12" localSheetId="0">'отчет каз '!вв_12</definedName>
    <definedName name="вв_12">вв_12</definedName>
    <definedName name="вв_13" localSheetId="0">'отчет каз '!вв_13</definedName>
    <definedName name="вв_13">вв_13</definedName>
    <definedName name="вв_14" localSheetId="0">'отчет каз '!вв_14</definedName>
    <definedName name="вв_14">вв_14</definedName>
    <definedName name="вв_16" localSheetId="0">'отчет каз '!вв_16</definedName>
    <definedName name="вв_16">вв_16</definedName>
    <definedName name="вв_17" localSheetId="0">'отчет каз '!вв_17</definedName>
    <definedName name="вв_17">вв_17</definedName>
    <definedName name="вв_18" localSheetId="0">'отчет каз '!вв_18</definedName>
    <definedName name="вв_18">вв_18</definedName>
    <definedName name="вв_19" localSheetId="0">'отчет каз '!вв_19</definedName>
    <definedName name="вв_19">вв_19</definedName>
    <definedName name="ввв">#N/A</definedName>
    <definedName name="ввввв">#N/A</definedName>
    <definedName name="ввввввв">#N/A</definedName>
    <definedName name="вввввввввв">#N/A</definedName>
    <definedName name="ввввввввввввв">#N/A</definedName>
    <definedName name="вввввввввввввв">#N/A</definedName>
    <definedName name="вввввввввввввввввв">#N/A</definedName>
    <definedName name="версия" localSheetId="0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версия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Вес_коэфф_Доля_ОТА_ЮЛ" localSheetId="0">#REF!</definedName>
    <definedName name="Вес_коэфф_Доля_ОТА_ЮЛ">#REF!</definedName>
    <definedName name="Вес_коэфф_Доход_на_1_ОТА" localSheetId="0">#REF!</definedName>
    <definedName name="Вес_коэфф_Доход_на_1_ОТА">#REF!</definedName>
    <definedName name="Вес_коэфф_Доход_на_1_ОТА_темп_роста" localSheetId="0">#REF!</definedName>
    <definedName name="Вес_коэфф_Доход_на_1_ОТА_темп_роста">#REF!</definedName>
    <definedName name="Вес_коэфф_Доходы_темп_роста" localSheetId="0">#REF!</definedName>
    <definedName name="Вес_коэфф_Доходы_темп_роста">#REF!</definedName>
    <definedName name="Вес_коэфф_Заявки" localSheetId="0">#REF!</definedName>
    <definedName name="Вес_коэфф_Заявки">#REF!</definedName>
    <definedName name="Вес_коэфф_ОТА_темп_роста" localSheetId="0">#REF!</definedName>
    <definedName name="Вес_коэфф_ОТА_темп_роста">#REF!</definedName>
    <definedName name="Вес_коэфф_Темп_прироста" localSheetId="0">#REF!</definedName>
    <definedName name="Вес_коэфф_Темп_прироста">#REF!</definedName>
    <definedName name="Вес_коэфф_Тлф_плотность" localSheetId="0">#REF!</definedName>
    <definedName name="Вес_коэфф_Тлф_плотность">#REF!</definedName>
    <definedName name="Вес_коэфф_Трафик_темп_роста" localSheetId="0">#REF!</definedName>
    <definedName name="Вес_коэфф_Трафик_темп_роста">#REF!</definedName>
    <definedName name="Вес_коэфф_Эксперт_оценка" localSheetId="0">#REF!</definedName>
    <definedName name="Вес_коэфф_Эксперт_оценка">#REF!</definedName>
    <definedName name="Вид_д">'[202]с 01.08 по 17.10 = 1569 вагонов'!$A$2:$A$4</definedName>
    <definedName name="Вид_пс">'[202]с 01.08 по 17.10 = 1569 вагонов'!$C$2:$C$5</definedName>
    <definedName name="ВКА" localSheetId="0">#REF!</definedName>
    <definedName name="ВКА">#REF!</definedName>
    <definedName name="вквар1">[203]Hidden!$G$19</definedName>
    <definedName name="вквар2">[204]Hidden!$G$19</definedName>
    <definedName name="ВКО" localSheetId="0">#REF!</definedName>
    <definedName name="ВКО">#REF!</definedName>
    <definedName name="возврат_дс_РХП" localSheetId="0">'[205]ДС МЗК'!#REF!</definedName>
    <definedName name="возврат_дс_РХП">'[205]ДС МЗК'!#REF!</definedName>
    <definedName name="вор" localSheetId="0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вор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вп">#N/A</definedName>
    <definedName name="впвпвп">#N/A</definedName>
    <definedName name="всего">#REF!</definedName>
    <definedName name="всего_23">"$#ССЫЛ!.$M$3"</definedName>
    <definedName name="всего_34">"$#ССЫЛ!.$#ССЫЛ!$#ССЫЛ!"</definedName>
    <definedName name="второй" localSheetId="0">#REF!</definedName>
    <definedName name="второй">#REF!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вы">[33]!вы</definedName>
    <definedName name="вывыа">#N/A</definedName>
    <definedName name="Вып_н_2003" localSheetId="0">'[202]Текущие цены'!#REF!</definedName>
    <definedName name="Вып_н_2003">'[202]Текущие цены'!#REF!</definedName>
    <definedName name="вып_н_2004" localSheetId="0">'[202]Текущие цены'!#REF!</definedName>
    <definedName name="вып_н_2004">'[202]Текущие цены'!#REF!</definedName>
    <definedName name="Вып_ОФ_с_пц">[202]рабочий!$Y$202:$AP$224</definedName>
    <definedName name="Вып_оф_с_цпг" localSheetId="0">'[202]Текущие цены'!#REF!</definedName>
    <definedName name="Вып_оф_с_цпг">'[202]Текущие цены'!#REF!</definedName>
    <definedName name="Вып_с_новых_ОФ">[202]рабочий!$Y$277:$AP$299</definedName>
    <definedName name="выываа">#N/A</definedName>
    <definedName name="г">#N/A</definedName>
    <definedName name="г1">[203]Hidden!$F$2:$F$10</definedName>
    <definedName name="гараж" localSheetId="0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араж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ггг" localSheetId="0">#REF!</definedName>
    <definedName name="гггг">#REF!</definedName>
    <definedName name="ге" localSheetId="0">'[206]ЛКЗ и ЭКЗ'!ге</definedName>
    <definedName name="ге">'[206]ЛКЗ и ЭКЗ'!ге</definedName>
    <definedName name="ГНГ1">[207]Лист2!$D$10:$D$47</definedName>
    <definedName name="год">[208]Hidden!$F$2:$F$10</definedName>
    <definedName name="год1">[162]Hidden!$F$2:$F$10</definedName>
    <definedName name="год11">[162]Hidden!$F$19</definedName>
    <definedName name="год2">[204]Hidden!$F$2:$F$10</definedName>
    <definedName name="город" localSheetId="0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ород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График">"Диагр. 4"</definedName>
    <definedName name="график_2" localSheetId="0">#REF!</definedName>
    <definedName name="график_2">#REF!</definedName>
    <definedName name="графики_Темиржолсу" localSheetId="0">#REF!</definedName>
    <definedName name="графики_Темиржолсу">#REF!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з1">[207]Лист2!$G$10:$G$47</definedName>
    <definedName name="Группы">[209]Лист2!$A$2:$A$8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см1" localSheetId="0">#REF!</definedName>
    <definedName name="гсм1">#REF!</definedName>
    <definedName name="гульсум">#N/A</definedName>
    <definedName name="д" localSheetId="0">#REF!</definedName>
    <definedName name="д">#REF!</definedName>
    <definedName name="д1" localSheetId="0">#REF!</definedName>
    <definedName name="д1">#REF!</definedName>
    <definedName name="д2" localSheetId="0">#REF!</definedName>
    <definedName name="д2">#REF!</definedName>
    <definedName name="д3" localSheetId="0">#REF!</definedName>
    <definedName name="д3">#REF!</definedName>
    <definedName name="д4" localSheetId="0">#REF!</definedName>
    <definedName name="д4">#REF!</definedName>
    <definedName name="данные">#REF!</definedName>
    <definedName name="дата">'[174]Список документов'!$B$2</definedName>
    <definedName name="Дата_справки" localSheetId="0">#REF!</definedName>
    <definedName name="Дата_справки">#REF!</definedName>
    <definedName name="дбд">#N/A</definedName>
    <definedName name="дд">#N/A</definedName>
    <definedName name="ддд">#N/A</definedName>
    <definedName name="ддьд">#N/A</definedName>
    <definedName name="дебит">'[202]из сем'!$A$2:$B$362</definedName>
    <definedName name="девять" localSheetId="0">[50]Вариации!#REF!</definedName>
    <definedName name="девять">[50]Вариации!#REF!</definedName>
    <definedName name="дел14">#REF!</definedName>
    <definedName name="дел14_34">"$#ССЫЛ!.$#ССЫЛ!$#ССЫЛ!"</definedName>
    <definedName name="дел14_6">"$#ССЫЛ!.$#ССЫЛ!$#ССЫЛ!"</definedName>
    <definedName name="дел16">#REF!</definedName>
    <definedName name="дел16_34">"$#ССЫЛ!.$#ССЫЛ!$#ССЫЛ!"</definedName>
    <definedName name="дел16_6">"$#ССЫЛ!.$#ССЫЛ!$#ССЫЛ!"</definedName>
    <definedName name="дел17">#REF!</definedName>
    <definedName name="дел17_34">"$#ССЫЛ!.$#ССЫЛ!$#ССЫЛ!"</definedName>
    <definedName name="дел17_6">"$#ССЫЛ!.$#ССЫЛ!$#ССЫЛ!"</definedName>
    <definedName name="дел18">#REF!</definedName>
    <definedName name="дел18_34">"$#ССЫЛ!.$#ССЫЛ!$#ССЫЛ!"</definedName>
    <definedName name="дел18_6">"$#ССЫЛ!.$#ССЫЛ!$#ССЫЛ!"</definedName>
    <definedName name="дел19">#REF!</definedName>
    <definedName name="дел19_34">"$#ССЫЛ!.$#ССЫЛ!$#ССЫЛ!"</definedName>
    <definedName name="дел19_6">"$#ССЫЛ!.$#ССЫЛ!$#ССЫЛ!"</definedName>
    <definedName name="дел20">#REF!</definedName>
    <definedName name="дел20_34">"$#ССЫЛ!.$#ССЫЛ!$#ССЫЛ!"</definedName>
    <definedName name="дел20_6">"$#ССЫЛ!.$#ССЫЛ!$#ССЫЛ!"</definedName>
    <definedName name="дел22">#REF!</definedName>
    <definedName name="дел22_34">"$#ССЫЛ!.$#ССЫЛ!$#ССЫЛ!"</definedName>
    <definedName name="дел22_6">"$#ССЫЛ!.$#ССЫЛ!$#ССЫЛ!"</definedName>
    <definedName name="дел23">#REF!</definedName>
    <definedName name="дел23_23">"$#ССЫЛ!.$H$14"</definedName>
    <definedName name="дел23_34">"$#ССЫЛ!.$#ССЫЛ!$#ССЫЛ!"</definedName>
    <definedName name="дел29">#REF!</definedName>
    <definedName name="дел29_34">"$#ССЫЛ!.$#ССЫЛ!$#ССЫЛ!"</definedName>
    <definedName name="дел29_6">"$#ССЫЛ!.$#ССЫЛ!$#ССЫЛ!"</definedName>
    <definedName name="дел30">#REF!</definedName>
    <definedName name="дел30_34">"$#ССЫЛ!.$#ССЫЛ!$#ССЫЛ!"</definedName>
    <definedName name="дел30_6">"$#ССЫЛ!.$#ССЫЛ!$#ССЫЛ!"</definedName>
    <definedName name="дел35">#REF!</definedName>
    <definedName name="дел35_34">"$#ССЫЛ!.$#ССЫЛ!$#ССЫЛ!"</definedName>
    <definedName name="дел35_6">"$#ССЫЛ!.$#ССЫЛ!$#ССЫЛ!"</definedName>
    <definedName name="дел56">#REF!</definedName>
    <definedName name="дел56_34">"$#ССЫЛ!.$#ССЫЛ!$#ССЫЛ!"</definedName>
    <definedName name="дел56_6">"$#ССЫЛ!.$#ССЫЛ!$#ССЫЛ!"</definedName>
    <definedName name="Дефл_ц_пред_год">'[202]Текущие цены'!$AT$36:$BK$58</definedName>
    <definedName name="Дефлятор_годовой">'[202]Текущие цены'!$Y$4:$AP$27</definedName>
    <definedName name="Дефлятор_цепной">'[202]Текущие цены'!$Y$36:$AP$58</definedName>
    <definedName name="дждж" localSheetId="0" hidden="1">{#N/A,#N/A,TRUE,"Лист1";#N/A,#N/A,TRUE,"Лист2";#N/A,#N/A,TRUE,"Лист3"}</definedName>
    <definedName name="дждж" hidden="1">{#N/A,#N/A,TRUE,"Лист1";#N/A,#N/A,TRUE,"Лист2";#N/A,#N/A,TRUE,"Лист3"}</definedName>
    <definedName name="дл">#N/A</definedName>
    <definedName name="длдлд">#N/A</definedName>
    <definedName name="длдь">#N/A</definedName>
    <definedName name="длл">#N/A</definedName>
    <definedName name="длорп">#N/A</definedName>
    <definedName name="длтлдт">#N/A</definedName>
    <definedName name="дмтс" localSheetId="0">#REF!</definedName>
    <definedName name="дмтс">#REF!</definedName>
    <definedName name="Добыча">'[210]Добыча нефти4'!$F$11:$Q$12</definedName>
    <definedName name="Добыча_13">'[211]Добыча нефти4'!$F$11:$Q$12</definedName>
    <definedName name="Добыча_16">'[211]Добыча нефти4'!$F$11:$Q$12</definedName>
    <definedName name="Добыча_18">'[211]Добыча нефти4'!$F$11:$Q$12</definedName>
    <definedName name="Доз5" localSheetId="0">#REF!</definedName>
    <definedName name="Доз5">#REF!</definedName>
    <definedName name="Доз5_13" localSheetId="0">#REF!</definedName>
    <definedName name="Доз5_13">#REF!</definedName>
    <definedName name="Доз5_16" localSheetId="0">#REF!</definedName>
    <definedName name="Доз5_16">#REF!</definedName>
    <definedName name="Доз5_17" localSheetId="0">#REF!</definedName>
    <definedName name="Доз5_17">#REF!</definedName>
    <definedName name="Доз5_18" localSheetId="0">#REF!</definedName>
    <definedName name="Доз5_18">#REF!</definedName>
    <definedName name="доз6" localSheetId="0">#REF!</definedName>
    <definedName name="доз6">#REF!</definedName>
    <definedName name="ДС" localSheetId="0">#REF!</definedName>
    <definedName name="ДС">#REF!</definedName>
    <definedName name="дт" hidden="1">#REF!</definedName>
    <definedName name="дурак" localSheetId="0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дурак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дьждьжд">#N/A</definedName>
    <definedName name="е">#N/A</definedName>
    <definedName name="ё12" localSheetId="0">#REF!</definedName>
    <definedName name="ё12">#REF!</definedName>
    <definedName name="ЕдИзм">[136]ЕдИзм!$A$1:$D$25</definedName>
    <definedName name="ЕдИзм_13">[138]ЕдИзм!$A$1:$D$25</definedName>
    <definedName name="ЕдИзм_16">[138]ЕдИзм!$A$1:$D$25</definedName>
    <definedName name="ЕдИзм_18">[138]ЕдИзм!$A$1:$D$25</definedName>
    <definedName name="ееееее">#N/A</definedName>
    <definedName name="еееееееееееее">#N/A</definedName>
    <definedName name="ек" localSheetId="0">'[206]ЛКЗ и ЭКЗ'!ек</definedName>
    <definedName name="ек">'[206]ЛКЗ и ЭКЗ'!ек</definedName>
    <definedName name="ен" localSheetId="0">'[206]ЛКЗ и ЭКЗ'!ен</definedName>
    <definedName name="ен">'[206]ЛКЗ и ЭКЗ'!ен</definedName>
    <definedName name="енгенг">#N/A</definedName>
    <definedName name="енгенш">#N/A</definedName>
    <definedName name="ено" localSheetId="0">#REF!</definedName>
    <definedName name="ено">#REF!</definedName>
    <definedName name="ЕснПроизводство2007_1">"$#ССЫЛ!.$J$218"</definedName>
    <definedName name="ЕснПроизводство2007_32">"'file:///c:/documents and settings/t5042/local settings/temporary internet files/content.ie5/1itrb3vj/documents and settings/a.lopareva/local settings/temporary internet files/olk8a/наработки для модели/в модели/модель 20_12_06(пр-во_выпуск).xls'#$управле"</definedName>
    <definedName name="ЕснПроизводство2008_1">"$#ССЫЛ!.$K$218"</definedName>
    <definedName name="ЕснПроизводство2008_32">"'file:///c:/documents and settings/t5042/local settings/temporary internet files/content.ie5/1itrb3vj/documents and settings/a.lopareva/local settings/temporary internet files/olk8a/наработки для модели/в модели/модель 20_12_06(пр-во_выпуск).xls'#$управле"</definedName>
    <definedName name="ЕснПроизводство2009_1">"$#ССЫЛ!.$L$218"</definedName>
    <definedName name="ЕснПроизводство2009_32">"'file:///c:/documents and settings/t5042/local settings/temporary internet files/content.ie5/1itrb3vj/documents and settings/a.lopareva/local settings/temporary internet files/olk8a/наработки для модели/в модели/модель 20_12_06(пр-во_выпуск).xls'#$управле"</definedName>
    <definedName name="ЕснСоцСфера2007_1">"$#ССЫЛ!.$J$220"</definedName>
    <definedName name="ЕснСоцСфера2007_32">"'file:///c:/documents and settings/t5042/local settings/temporary internet files/content.ie5/1itrb3vj/documents and settings/a.lopareva/local settings/temporary internet files/olk8a/наработки для модели/в модели/модель 20_12_06(пр-во_выпуск).xls'#$управле"</definedName>
    <definedName name="ЕснСоцСфера2008_1">"$#ССЫЛ!.$K$220"</definedName>
    <definedName name="ЕснСоцСфера2008_32">"'file:///c:/documents and settings/t5042/local settings/temporary internet files/content.ie5/1itrb3vj/documents and settings/a.lopareva/local settings/temporary internet files/olk8a/наработки для модели/в модели/модель 20_12_06(пр-во_выпуск).xls'#$управле"</definedName>
    <definedName name="ЕснСоцСфера2009_1">"$#ССЫЛ!.$L$220"</definedName>
    <definedName name="ЕснСоцСфера2009_32">"'file:///c:/documents and settings/t5042/local settings/temporary internet files/content.ie5/1itrb3vj/documents and settings/a.lopareva/local settings/temporary internet files/olk8a/наработки для модели/в модели/модель 20_12_06(пр-во_выпуск).xls'#$управле"</definedName>
    <definedName name="ЕТСНГ1">[207]Лист2!$A$10:$A$47</definedName>
    <definedName name="ж" localSheetId="0">#REF!</definedName>
    <definedName name="ж">#REF!</definedName>
    <definedName name="жд" localSheetId="0">'[206]ЛКЗ и ЭКЗ'!жд</definedName>
    <definedName name="жд">'[206]ЛКЗ и ЭКЗ'!жд</definedName>
    <definedName name="жддд">#N/A</definedName>
    <definedName name="ждж" localSheetId="0">'[206]ЛКЗ и ЭКЗ'!ждж</definedName>
    <definedName name="ждж">'[206]ЛКЗ и ЭКЗ'!ждж</definedName>
    <definedName name="ждлор" localSheetId="0">_L9C2</definedName>
    <definedName name="ждлор">_L9C2</definedName>
    <definedName name="_xlnm.Print_Titles">#REF!</definedName>
    <definedName name="Загр1кв">'[212]Форма 18'!$G$59</definedName>
    <definedName name="Загр2кв">'[212]Форма 18'!$H$59</definedName>
    <definedName name="Загр3кв">'[212]Форма 18'!$I$59</definedName>
    <definedName name="Загр4кв">'[212]Форма 18'!$J$59</definedName>
    <definedName name="злз">#REF!</definedName>
    <definedName name="знач">#N/A</definedName>
    <definedName name="зщ">[199]Hidden!$F$21</definedName>
    <definedName name="И" localSheetId="0">'[56]д.7.001'!#REF!</definedName>
    <definedName name="И">'[56]д.7.001'!#REF!</definedName>
    <definedName name="_xlnm.Extract">[213]prdty!#REF!</definedName>
    <definedName name="изменения" localSheetId="0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зменения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Знос">#REF!</definedName>
    <definedName name="иии" localSheetId="0">#REF!</definedName>
    <definedName name="иии">#REF!</definedName>
    <definedName name="иииииииииии">#N/A</definedName>
    <definedName name="импорт" localSheetId="0">#REF!</definedName>
    <definedName name="импорт">#REF!</definedName>
    <definedName name="импорт_13" localSheetId="0">#REF!</definedName>
    <definedName name="импорт_13">#REF!</definedName>
    <definedName name="импорт_16" localSheetId="0">#REF!</definedName>
    <definedName name="импорт_16">#REF!</definedName>
    <definedName name="импорт_18" localSheetId="0">#REF!</definedName>
    <definedName name="импорт_18">#REF!</definedName>
    <definedName name="имя" localSheetId="0">#REF!</definedName>
    <definedName name="имя">#REF!</definedName>
    <definedName name="индекс">[162]Hidden!$F$17</definedName>
    <definedName name="индплан" localSheetId="0">#REF!</definedName>
    <definedName name="индплан">#REF!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струмент" localSheetId="0">#REF!</definedName>
    <definedName name="Инструмент">#REF!</definedName>
    <definedName name="Ира" localSheetId="0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ина" localSheetId="0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рин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Итог" localSheetId="0">#REF!</definedName>
    <definedName name="Итог">#REF!</definedName>
    <definedName name="ИтогоЛВС1КВ">"$#ССЫЛ!.$#ССЫЛ!$#ССЫЛ!"</definedName>
    <definedName name="ИтогоЛВС2кв">"$#ССЫЛ!.$#ССЫЛ!$#ССЫЛ!"</definedName>
    <definedName name="ИтогоЛВС3кв">"$#ССЫЛ!.$#ССЫЛ!$#ССЫЛ!"</definedName>
    <definedName name="ИтогоЛВС4кв">"$#ССЫЛ!.$#ССЫЛ!$#ССЫЛ!"</definedName>
    <definedName name="ИтогоПС1кв">"$#ССЫЛ!.$D$60"</definedName>
    <definedName name="ИтогоПС2кв">"$#ССЫЛ!.$E$60"</definedName>
    <definedName name="ИтогоПС3кв">"$#ССЫЛ!.$F$60"</definedName>
    <definedName name="ИтогоПС4кв">"$#ССЫЛ!.$G$60"</definedName>
    <definedName name="июнь">[33]!июнь</definedName>
    <definedName name="й">#N/A</definedName>
    <definedName name="й_11" localSheetId="0">'отчет каз '!й_11</definedName>
    <definedName name="й_11">й_11</definedName>
    <definedName name="й_12" localSheetId="0">'отчет каз '!й_12</definedName>
    <definedName name="й_12">й_12</definedName>
    <definedName name="й_13" localSheetId="0">'отчет каз '!й_13</definedName>
    <definedName name="й_13">й_13</definedName>
    <definedName name="й_14" localSheetId="0">'отчет каз '!й_14</definedName>
    <definedName name="й_14">й_14</definedName>
    <definedName name="й_16" localSheetId="0">'отчет каз '!й_16</definedName>
    <definedName name="й_16">й_16</definedName>
    <definedName name="й_17" localSheetId="0">'отчет каз '!й_17</definedName>
    <definedName name="й_17">й_17</definedName>
    <definedName name="й_18" localSheetId="0">'отчет каз '!й_18</definedName>
    <definedName name="й_18">й_18</definedName>
    <definedName name="й_19" localSheetId="0">'отчет каз '!й_19</definedName>
    <definedName name="й_19">й_19</definedName>
    <definedName name="йй">#N/A</definedName>
    <definedName name="йй_11" localSheetId="0">'отчет каз '!йй_11</definedName>
    <definedName name="йй_11">йй_11</definedName>
    <definedName name="йй_12" localSheetId="0">'отчет каз '!йй_12</definedName>
    <definedName name="йй_12">йй_12</definedName>
    <definedName name="йй_13" localSheetId="0">'отчет каз '!йй_13</definedName>
    <definedName name="йй_13">йй_13</definedName>
    <definedName name="йй_14" localSheetId="0">'отчет каз '!йй_14</definedName>
    <definedName name="йй_14">йй_14</definedName>
    <definedName name="йй_16" localSheetId="0">'отчет каз '!йй_16</definedName>
    <definedName name="йй_16">йй_16</definedName>
    <definedName name="йй_17" localSheetId="0">'отчет каз '!йй_17</definedName>
    <definedName name="йй_17">йй_17</definedName>
    <definedName name="йй_18" localSheetId="0">'отчет каз '!йй_18</definedName>
    <definedName name="йй_18">йй_18</definedName>
    <definedName name="йй_19" localSheetId="0">'отчет каз '!йй_19</definedName>
    <definedName name="йй_19">йй_19</definedName>
    <definedName name="йййй">#N/A</definedName>
    <definedName name="йув" localSheetId="0">[13]FES!#REF!</definedName>
    <definedName name="йув">[13]FES!#REF!</definedName>
    <definedName name="йц">[214]list!$C$10:$F$23</definedName>
    <definedName name="к" localSheetId="0">#REF!,#REF!</definedName>
    <definedName name="к">#REF!,#REF!</definedName>
    <definedName name="ка" localSheetId="0">#REF!</definedName>
    <definedName name="ка">#REF!</definedName>
    <definedName name="Казтрансойл" localSheetId="0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Казтрансой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кал2" localSheetId="0">#REF!</definedName>
    <definedName name="кал2">#REF!</definedName>
    <definedName name="кассовый">#N/A</definedName>
    <definedName name="квар1">[203]Hidden!$G$2:$G$5</definedName>
    <definedName name="квар2">[204]Hidden!$G$2:$G$5</definedName>
    <definedName name="кварт">[208]Hidden!$G$19</definedName>
    <definedName name="квартал">[208]Hidden!$G$2:$G$5</definedName>
    <definedName name="Квартал1Показать" localSheetId="0">'[206]ЛКЗ и ЭКЗ'!Квартал1Показать</definedName>
    <definedName name="Квартал1Показать">'[206]ЛКЗ и ЭКЗ'!Квартал1Показать</definedName>
    <definedName name="Квартал2Показать" localSheetId="0">'[206]ЛКЗ и ЭКЗ'!Квартал2Показать</definedName>
    <definedName name="Квартал2Показать">'[206]ЛКЗ и ЭКЗ'!Квартал2Показать</definedName>
    <definedName name="Квартал3Показать" localSheetId="0">'[206]ЛКЗ и ЭКЗ'!Квартал3Показать</definedName>
    <definedName name="Квартал3Показать">'[206]ЛКЗ и ЭКЗ'!Квартал3Показать</definedName>
    <definedName name="Квартал4Показать" localSheetId="0">'[206]ЛКЗ и ЭКЗ'!Квартал4Показать</definedName>
    <definedName name="Квартал4Показать">'[206]ЛКЗ и ЭКЗ'!Квартал4Показать</definedName>
    <definedName name="ке">#N/A</definedName>
    <definedName name="ке_11" localSheetId="0">'отчет каз '!ке_11</definedName>
    <definedName name="ке_11">ке_11</definedName>
    <definedName name="ке_12" localSheetId="0">'отчет каз '!ке_12</definedName>
    <definedName name="ке_12">ке_12</definedName>
    <definedName name="ке_13" localSheetId="0">'отчет каз '!ке_13</definedName>
    <definedName name="ке_13">ке_13</definedName>
    <definedName name="ке_14" localSheetId="0">'отчет каз '!ке_14</definedName>
    <definedName name="ке_14">ке_14</definedName>
    <definedName name="ке_16" localSheetId="0">'отчет каз '!ке_16</definedName>
    <definedName name="ке_16">ке_16</definedName>
    <definedName name="ке_17" localSheetId="0">'отчет каз '!ке_17</definedName>
    <definedName name="ке_17">ке_17</definedName>
    <definedName name="ке_18" localSheetId="0">'отчет каз '!ке_18</definedName>
    <definedName name="ке_18">ке_18</definedName>
    <definedName name="ке_19" localSheetId="0">'отчет каз '!ке_19</definedName>
    <definedName name="ке_19">ке_19</definedName>
    <definedName name="Кегок2" localSheetId="0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н" localSheetId="0" hidden="1">{#N/A,#N/A,FALSE,"МТВ"}</definedName>
    <definedName name="кен" hidden="1">{#N/A,#N/A,FALSE,"МТВ"}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ерл">#N/A</definedName>
    <definedName name="кеур" localSheetId="0">#REF!</definedName>
    <definedName name="кеур">#REF!</definedName>
    <definedName name="кеывке">#N/A</definedName>
    <definedName name="КЗ" hidden="1">#REF!</definedName>
    <definedName name="Километраж_расх">'[215]-1'!$C$6</definedName>
    <definedName name="ккк" localSheetId="0" hidden="1">{#N/A,#N/A,TRUE,"Лист1";#N/A,#N/A,TRUE,"Лист2";#N/A,#N/A,TRUE,"Лист3"}</definedName>
    <definedName name="ккк" hidden="1">{#N/A,#N/A,TRUE,"Лист1";#N/A,#N/A,TRUE,"Лист2";#N/A,#N/A,TRUE,"Лист3"}</definedName>
    <definedName name="кккк">#N/A</definedName>
    <definedName name="кккц" localSheetId="0" hidden="1">{#N/A,#N/A,TRUE,"Лист1";#N/A,#N/A,TRUE,"Лист2";#N/A,#N/A,TRUE,"Лист3"}</definedName>
    <definedName name="кккц" hidden="1">{#N/A,#N/A,TRUE,"Лист1";#N/A,#N/A,TRUE,"Лист2";#N/A,#N/A,TRUE,"Лист3"}</definedName>
    <definedName name="кннн">#N/A</definedName>
    <definedName name="коен">#REF!</definedName>
    <definedName name="Конроль">"$#ССЫЛ!.$#ССЫЛ!$#ССЫЛ!"</definedName>
    <definedName name="Конроль_6">"$#ССЫЛ!.$#ССЫЛ!$#ССЫЛ!"</definedName>
    <definedName name="консол.">#N/A</definedName>
    <definedName name="Консолидация" localSheetId="0">#REF!</definedName>
    <definedName name="Консолидация">#REF!</definedName>
    <definedName name="Контроль">"$#ССЫЛ!.$#ССЫЛ!$#ССЫЛ!"</definedName>
    <definedName name="Контроль_6">"$#ССЫЛ!.$#ССЫЛ!$#ССЫЛ!"</definedName>
    <definedName name="конфлик">#N/A</definedName>
    <definedName name="копия">#N/A</definedName>
    <definedName name="Коэф_тариф" localSheetId="0">#REF!</definedName>
    <definedName name="Коэф_тариф">#REF!</definedName>
    <definedName name="кп" localSheetId="0">'[206]ЛКЗ и ЭКЗ'!кп</definedName>
    <definedName name="кп">'[206]ЛКЗ и ЭКЗ'!кп</definedName>
    <definedName name="кпн">[33]!кпн</definedName>
    <definedName name="Кредит" localSheetId="0">#REF!</definedName>
    <definedName name="Кредит">#REF!</definedName>
    <definedName name="кредиты" hidden="1">{#N/A,#N/A,FALSE,"Сентябрь";#N/A,#N/A,FALSE,"Пояснительная сентябре 99"}</definedName>
    <definedName name="_xlnm.Criteria">#REF!</definedName>
    <definedName name="КТЖ">#N/A</definedName>
    <definedName name="куен" localSheetId="0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куен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курс" localSheetId="0">#REF!</definedName>
    <definedName name="курс">#REF!</definedName>
    <definedName name="курс_2005" localSheetId="0">#REF!</definedName>
    <definedName name="курс_2005">#REF!</definedName>
    <definedName name="курс_2006" localSheetId="0">#REF!</definedName>
    <definedName name="курс_2006">#REF!</definedName>
    <definedName name="курс_2007" localSheetId="0">#REF!</definedName>
    <definedName name="курс_2007">#REF!</definedName>
    <definedName name="курс_2008" localSheetId="0">#REF!</definedName>
    <definedName name="курс_2008">#REF!</definedName>
    <definedName name="курс_2009" localSheetId="0">#REF!</definedName>
    <definedName name="курс_2009">#REF!</definedName>
    <definedName name="курс_2010" localSheetId="0">#REF!</definedName>
    <definedName name="курс_2010">#REF!</definedName>
    <definedName name="курс_CHF" localSheetId="0">#REF!</definedName>
    <definedName name="курс_CHF">#REF!</definedName>
    <definedName name="Курс_EUR">'[216]базовые допущения'!$B$5</definedName>
    <definedName name="Курс1">#REF!</definedName>
    <definedName name="Курс2">#REF!</definedName>
    <definedName name="Курс3">#REF!</definedName>
    <definedName name="Курс4">#REF!</definedName>
    <definedName name="Курс5">#REF!</definedName>
    <definedName name="Курс6">#REF!</definedName>
    <definedName name="Курс7">#REF!</definedName>
    <definedName name="Курс8">#REF!</definedName>
    <definedName name="курсДолл">#REF!</definedName>
    <definedName name="курсДолл_23">"$#ССЫЛ!.$A$3"</definedName>
    <definedName name="курсДолл_34">"$#ССЫЛ!.$#ССЫЛ!$#ССЫЛ!"</definedName>
    <definedName name="курсЕвро">#REF!</definedName>
    <definedName name="курсЕвро_23">"$#ССЫЛ!.$A$5"</definedName>
    <definedName name="курсЕвро_34">"$#ССЫЛ!.$#ССЫЛ!$#ССЫЛ!"</definedName>
    <definedName name="курсы">[104]Rates!$B$367:$C$2141</definedName>
    <definedName name="кцйк">#N/A</definedName>
    <definedName name="кцу" localSheetId="0" hidden="1">{#N/A,#N/A,TRUE,"Лист1";#N/A,#N/A,TRUE,"Лист2";#N/A,#N/A,TRUE,"Лист3"}</definedName>
    <definedName name="кцу" hidden="1">{#N/A,#N/A,TRUE,"Лист1";#N/A,#N/A,TRUE,"Лист2";#N/A,#N/A,TRUE,"Лист3"}</definedName>
    <definedName name="л">#N/A</definedName>
    <definedName name="лвс1кв">"$#ССЫЛ!.$D$13"</definedName>
    <definedName name="лвс2кв">"$#ССЫЛ!.$E$13"</definedName>
    <definedName name="лвс3кв">"$#ССЫЛ!.$F$13"</definedName>
    <definedName name="лвс4кв">"$#ССЫЛ!.$G$13"</definedName>
    <definedName name="лддл">#N/A</definedName>
    <definedName name="лдж">#N/A</definedName>
    <definedName name="лджл">#N/A</definedName>
    <definedName name="лдлд">#N/A</definedName>
    <definedName name="лдэ" localSheetId="0">'[206]ЛКЗ и ЭКЗ'!лдэ</definedName>
    <definedName name="лдэ">'[206]ЛКЗ и ЭКЗ'!лдэ</definedName>
    <definedName name="лждл">#N/A</definedName>
    <definedName name="лжщшз">#N/A</definedName>
    <definedName name="лз">#REF!</definedName>
    <definedName name="Ликвидация" localSheetId="0">#REF!</definedName>
    <definedName name="Ликвидация">#REF!</definedName>
    <definedName name="лист">#N/A</definedName>
    <definedName name="лист1" localSheetId="0">#REF!</definedName>
    <definedName name="лист1">#REF!</definedName>
    <definedName name="лист1_1">#N/A</definedName>
    <definedName name="лист2">#N/A</definedName>
    <definedName name="лист2_23">"$#ССЫЛ!.$A$1:$AMJ$65536"</definedName>
    <definedName name="лист2_34">"$#ССЫЛ!.$#ССЫЛ!$#ССЫЛ!"</definedName>
    <definedName name="ллл" localSheetId="0">#REF!</definedName>
    <definedName name="ллл">#REF!</definedName>
    <definedName name="лорлор">#REF!</definedName>
    <definedName name="лорлор_17">"$#ССЫЛ!.$A$4:$H$40"</definedName>
    <definedName name="лорлор_23">"$#ССЫЛ!.$A$4:$H$40"</definedName>
    <definedName name="лорлор_34">"$#ССЫЛ!.$#ССЫЛ!$#ССЫЛ!"</definedName>
    <definedName name="лтдл">#N/A</definedName>
    <definedName name="лщ" hidden="1">{#N/A,#N/A,TRUE,"Лист1";#N/A,#N/A,TRUE,"Лист2";#N/A,#N/A,TRUE,"Лист3"}</definedName>
    <definedName name="лывсамит">#N/A</definedName>
    <definedName name="М1" localSheetId="0">[217]ПРОГНОЗ_1!#REF!</definedName>
    <definedName name="М1">[217]ПРОГНОЗ_1!#REF!</definedName>
    <definedName name="м2">[208]Hidden!$H$26</definedName>
    <definedName name="м3">[208]Hidden!$H$27</definedName>
    <definedName name="ма">#N/A</definedName>
    <definedName name="маааа">#N/A</definedName>
    <definedName name="Макрос1">#N/A</definedName>
    <definedName name="Макрос2" localSheetId="0">#REF!</definedName>
    <definedName name="Макрос2">#REF!</definedName>
    <definedName name="Макрос3" localSheetId="0">#REF!</definedName>
    <definedName name="Макрос3">#REF!</definedName>
    <definedName name="Макрос4" localSheetId="0">#REF!</definedName>
    <definedName name="Макрос4">#REF!</definedName>
    <definedName name="Макс_знач_Доля_ЮЛ" localSheetId="0">#REF!</definedName>
    <definedName name="Макс_знач_Доля_ЮЛ">#REF!</definedName>
    <definedName name="Макс_знач_Доход_на_1_ОТА" localSheetId="0">#REF!</definedName>
    <definedName name="Макс_знач_Доход_на_1_ОТА">#REF!</definedName>
    <definedName name="Макс_знач_Доход_на_1_ОТА_темп_роста" localSheetId="0">#REF!</definedName>
    <definedName name="Макс_знач_Доход_на_1_ОТА_темп_роста">#REF!</definedName>
    <definedName name="Макс_знач_Доходы_темпы_роста" localSheetId="0">#REF!</definedName>
    <definedName name="Макс_знач_Доходы_темпы_роста">#REF!</definedName>
    <definedName name="Макс_знач_ОТА_темпы_роста" localSheetId="0">#REF!</definedName>
    <definedName name="Макс_знач_ОТА_темпы_роста">#REF!</definedName>
    <definedName name="Макс_знач_Ср_возраст_Мод" localSheetId="0">#REF!</definedName>
    <definedName name="Макс_знач_Ср_возраст_Мод">#REF!</definedName>
    <definedName name="Макс_знач_Ср_возраст_Разв" localSheetId="0">#REF!</definedName>
    <definedName name="Макс_знач_Ср_возраст_Разв">#REF!</definedName>
    <definedName name="Макс_знач_Тлф_плотность" localSheetId="0">#REF!</definedName>
    <definedName name="Макс_знач_Тлф_плотность">#REF!</definedName>
    <definedName name="Макс_знач_Трафик_темпы_роста" localSheetId="0">#REF!</definedName>
    <definedName name="Макс_знач_Трафик_темпы_роста">#REF!</definedName>
    <definedName name="мам">#N/A</definedName>
    <definedName name="мат">#N/A</definedName>
    <definedName name="мат1">#N/A</definedName>
    <definedName name="мат2">#N/A</definedName>
    <definedName name="мат3">#N/A</definedName>
    <definedName name="материалы">#N/A</definedName>
    <definedName name="мбр" localSheetId="0">[201]Пр2!#REF!</definedName>
    <definedName name="мбр">[201]Пр2!#REF!</definedName>
    <definedName name="мес" localSheetId="0" hidden="1">{#N/A,#N/A,TRUE,"Лист1";#N/A,#N/A,TRUE,"Лист2";#N/A,#N/A,TRUE,"Лист3"}</definedName>
    <definedName name="мес" hidden="1">{#N/A,#N/A,TRUE,"Лист1";#N/A,#N/A,TRUE,"Лист2";#N/A,#N/A,TRUE,"Лист3"}</definedName>
    <definedName name="мес1">[203]Hidden!$H$25</definedName>
    <definedName name="мес11">[162]Hidden!$H$20</definedName>
    <definedName name="мес2">[203]Hidden!$H$26</definedName>
    <definedName name="мес3">[203]Hidden!$H$27</definedName>
    <definedName name="месяц1">[204]Hidden!$H$25</definedName>
    <definedName name="месяц2">[204]Hidden!$H$26</definedName>
    <definedName name="месяц3">[204]Hidden!$H$27</definedName>
    <definedName name="Мин_знач_Доля_ЮЛ" localSheetId="0">#REF!</definedName>
    <definedName name="Мин_знач_Доля_ЮЛ">#REF!</definedName>
    <definedName name="Мин_знач_Доход_на_1_ОТА" localSheetId="0">#REF!</definedName>
    <definedName name="Мин_знач_Доход_на_1_ОТА">#REF!</definedName>
    <definedName name="Мин_знач_Доход_на_1_ОТА_темп_роста" localSheetId="0">#REF!</definedName>
    <definedName name="Мин_знач_Доход_на_1_ОТА_темп_роста">#REF!</definedName>
    <definedName name="Мин_знач_Доходы_темпы_роста" localSheetId="0">#REF!</definedName>
    <definedName name="Мин_знач_Доходы_темпы_роста">#REF!</definedName>
    <definedName name="Мин_знач_ОТА_темпы_роста" localSheetId="0">#REF!</definedName>
    <definedName name="Мин_знач_ОТА_темпы_роста">#REF!</definedName>
    <definedName name="Мин_знач_Ср_возраст_Мод" localSheetId="0">#REF!</definedName>
    <definedName name="Мин_знач_Ср_возраст_Мод">#REF!</definedName>
    <definedName name="Мин_знач_Ср_возраст_Разв" localSheetId="0">#REF!</definedName>
    <definedName name="Мин_знач_Ср_возраст_Разв">#REF!</definedName>
    <definedName name="Мин_знач_Тлф_плотность" localSheetId="0">#REF!</definedName>
    <definedName name="Мин_знач_Тлф_плотность">#REF!</definedName>
    <definedName name="мин_знач_Трафик_темпы_роста" localSheetId="0">#REF!</definedName>
    <definedName name="мин_знач_Трафик_темпы_роста">#REF!</definedName>
    <definedName name="ммм" localSheetId="0">#REF!</definedName>
    <definedName name="ммм">#REF!</definedName>
    <definedName name="ммммммм">#N/A</definedName>
    <definedName name="Модель2" localSheetId="0">#REF!</definedName>
    <definedName name="Модель2">#REF!</definedName>
    <definedName name="Мониторинг1" localSheetId="0">'[218]Гр5(о)'!#REF!</definedName>
    <definedName name="Мониторинг1">'[218]Гр5(о)'!#REF!</definedName>
    <definedName name="мпр" localSheetId="0">#REF!</definedName>
    <definedName name="мпр">#REF!</definedName>
    <definedName name="Мред_знач_Трафик_темпы_роста" localSheetId="0">#REF!</definedName>
    <definedName name="Мред_знач_Трафик_темпы_роста">#REF!</definedName>
    <definedName name="МРП" localSheetId="0">#REF!</definedName>
    <definedName name="МРП">#REF!</definedName>
    <definedName name="мс">[33]!мс</definedName>
    <definedName name="мым">#N/A</definedName>
    <definedName name="мым_11" localSheetId="0">'отчет каз '!мым_11</definedName>
    <definedName name="мым_11">мым_11</definedName>
    <definedName name="мым_12" localSheetId="0">'отчет каз '!мым_12</definedName>
    <definedName name="мым_12">мым_12</definedName>
    <definedName name="мым_13" localSheetId="0">'отчет каз '!мым_13</definedName>
    <definedName name="мым_13">мым_13</definedName>
    <definedName name="мым_14" localSheetId="0">'отчет каз '!мым_14</definedName>
    <definedName name="мым_14">мым_14</definedName>
    <definedName name="мым_16" localSheetId="0">'отчет каз '!мым_16</definedName>
    <definedName name="мым_16">мым_16</definedName>
    <definedName name="мым_17" localSheetId="0">'отчет каз '!мым_17</definedName>
    <definedName name="мым_17">мым_17</definedName>
    <definedName name="мым_18" localSheetId="0">'отчет каз '!мым_18</definedName>
    <definedName name="мым_18">мым_18</definedName>
    <definedName name="мым_19" localSheetId="0">'отчет каз '!мым_19</definedName>
    <definedName name="мым_19">мым_19</definedName>
    <definedName name="н" localSheetId="0">#REF!,#REF!</definedName>
    <definedName name="н">#REF!,#REF!</definedName>
    <definedName name="Надпись" localSheetId="0">'[206]ЛКЗ и ЭКЗ'!Надпись</definedName>
    <definedName name="Надпись">'[206]ЛКЗ и ЭКЗ'!Надпись</definedName>
    <definedName name="налогКЖДТ" localSheetId="0">#REF!</definedName>
    <definedName name="налогКЖДТ">#REF!</definedName>
    <definedName name="налогКТЖ" localSheetId="0">#REF!</definedName>
    <definedName name="налогКТЖ">#REF!</definedName>
    <definedName name="налогЛокомотив" localSheetId="0">#REF!</definedName>
    <definedName name="налогЛокомотив">#REF!</definedName>
    <definedName name="Направление">[207]Лист2!$A$2:$A$6</definedName>
    <definedName name="нг">#REF!</definedName>
    <definedName name="не" localSheetId="0">'[206]ЛКЗ и ЭКЗ'!не</definedName>
    <definedName name="не">'[206]ЛКЗ и ЭКЗ'!не</definedName>
    <definedName name="нннннн">#N/A</definedName>
    <definedName name="новые_ОФ_2003">[202]рабочий!$F$305:$W$327</definedName>
    <definedName name="новые_ОФ_2004">[202]рабочий!$F$335:$W$357</definedName>
    <definedName name="новые_ОФ_а_всего">[202]рабочий!$F$767:$V$789</definedName>
    <definedName name="новые_ОФ_всего">[202]рабочий!$F$1331:$V$1353</definedName>
    <definedName name="новые_ОФ_п_всего">[202]рабочий!$F$1293:$V$1315</definedName>
    <definedName name="Нстроки" localSheetId="0">#REF!</definedName>
    <definedName name="Нстроки">#REF!</definedName>
    <definedName name="о">#N/A</definedName>
    <definedName name="_xlnm.Print_Area" localSheetId="0">'отчет каз '!$A$1:$AC$43</definedName>
    <definedName name="_xlnm.Print_Area">'[107]MH Installations'!#REF!</definedName>
    <definedName name="Оборот1кв">'[212]Форма 18'!$G$23</definedName>
    <definedName name="Оборот2кв">'[212]Форма 18'!$H$23</definedName>
    <definedName name="Оборот3кв">'[212]Форма 18'!$I$23</definedName>
    <definedName name="Оборот4кв">'[212]Форма 18'!$J$23</definedName>
    <definedName name="обучение">#N/A</definedName>
    <definedName name="Общие" localSheetId="0">#REF!</definedName>
    <definedName name="Общие">#REF!</definedName>
    <definedName name="Общийсвод" localSheetId="0">#REF!</definedName>
    <definedName name="Общийсвод">#REF!</definedName>
    <definedName name="окраска_05">[202]окраска!$C$7:$Z$30</definedName>
    <definedName name="окраска_06">[202]окраска!$C$35:$Z$58</definedName>
    <definedName name="окраска_07">[202]окраска!$C$63:$Z$86</definedName>
    <definedName name="окраска_08">[202]окраска!$C$91:$Z$114</definedName>
    <definedName name="окраска_09">[202]окраска!$C$119:$Z$142</definedName>
    <definedName name="окраска_10">[202]окраска!$C$147:$Z$170</definedName>
    <definedName name="окраска_11">[202]окраска!$C$175:$Z$198</definedName>
    <definedName name="окраска_12">[202]окраска!$C$203:$Z$226</definedName>
    <definedName name="окраска_13">[202]окраска!$C$231:$Z$254</definedName>
    <definedName name="окраска_14">[202]окраска!$C$259:$Z$282</definedName>
    <definedName name="окраска_15">[202]окраска!$C$287:$Z$310</definedName>
    <definedName name="олд" localSheetId="0">#REF!</definedName>
    <definedName name="олд">#REF!</definedName>
    <definedName name="оленг">#N/A</definedName>
    <definedName name="ом">#N/A</definedName>
    <definedName name="ооо" localSheetId="0">#REF!</definedName>
    <definedName name="ооо">#REF!</definedName>
    <definedName name="оплата" localSheetId="0">#REF!</definedName>
    <definedName name="оплата">#REF!</definedName>
    <definedName name="оплата2" localSheetId="0">#REF!</definedName>
    <definedName name="оплата2">#REF!</definedName>
    <definedName name="ОПР" hidden="1">#REF!</definedName>
    <definedName name="ор">#N/A</definedName>
    <definedName name="Ора">'[219]поставка сравн13'!$A$1:$Q$30</definedName>
    <definedName name="оравсыд" localSheetId="0">_L9C2</definedName>
    <definedName name="оравсыд">_L9C2</definedName>
    <definedName name="Ораз">[194]Форма2!$D$179:$F$185,[194]Форма2!$D$175:$F$177,[194]Форма2!$D$165:$F$173,[194]Форма2!$D$165</definedName>
    <definedName name="оригинал" localSheetId="0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оригинал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оро">#N/A</definedName>
    <definedName name="Осн_средства2">#REF!</definedName>
    <definedName name="Осн_средства2_23">"$#ССЫЛ!.$A$2:$K$5137"</definedName>
    <definedName name="Осн_средства2_34">"$#ССЫЛ!.$#ССЫЛ!$#ССЫЛ!"</definedName>
    <definedName name="Остатки_на_начало_периода">'[220]BS new'!#REF!</definedName>
    <definedName name="остаток" localSheetId="0">#REF!</definedName>
    <definedName name="остаток">#REF!</definedName>
    <definedName name="Остаток_прошлого_периода">'[220]BS new'!#REF!</definedName>
    <definedName name="Отар" localSheetId="0">#REF!</definedName>
    <definedName name="Отар">#REF!</definedName>
    <definedName name="Отар_1" localSheetId="0">#REF!</definedName>
    <definedName name="Отар_1">#REF!</definedName>
    <definedName name="Отар_2" localSheetId="0">#REF!</definedName>
    <definedName name="Отар_2">#REF!</definedName>
    <definedName name="ОФ_а_с_пц">[202]рабочий!$CI$121:$CY$143</definedName>
    <definedName name="оф_н_а_2003_пц" localSheetId="0">'[202]Текущие цены'!#REF!</definedName>
    <definedName name="оф_н_а_2003_пц">'[202]Текущие цены'!#REF!</definedName>
    <definedName name="оф_н_а_2004" localSheetId="0">'[202]Текущие цены'!#REF!</definedName>
    <definedName name="оф_н_а_2004">'[202]Текущие цены'!#REF!</definedName>
    <definedName name="п">#N/A</definedName>
    <definedName name="папарап" localSheetId="0" hidden="1">{#N/A,#N/A,TRUE,"Лист1";#N/A,#N/A,TRUE,"Лист2";#N/A,#N/A,TRUE,"Лист3"}</definedName>
    <definedName name="папарап" hidden="1">{#N/A,#N/A,TRUE,"Лист1";#N/A,#N/A,TRUE,"Лист2";#N/A,#N/A,TRUE,"Лист3"}</definedName>
    <definedName name="пвапвапав">#N/A</definedName>
    <definedName name="ПВД1" localSheetId="0">#REF!</definedName>
    <definedName name="ПВД1">#REF!</definedName>
    <definedName name="пвквуп" localSheetId="0" hidden="1">{#N/A,#N/A,TRUE,"Лист1";#N/A,#N/A,TRUE,"Лист2";#N/A,#N/A,TRUE,"Лист3"}</definedName>
    <definedName name="пвквуп" hidden="1">{#N/A,#N/A,TRUE,"Лист1";#N/A,#N/A,TRUE,"Лист2";#N/A,#N/A,TRUE,"Лист3"}</definedName>
    <definedName name="первый" localSheetId="0">#REF!</definedName>
    <definedName name="первый">#REF!</definedName>
    <definedName name="перевозки">[221]Лист5!$A$1:$A$7</definedName>
    <definedName name="Период_отгрузки" localSheetId="0">#REF!</definedName>
    <definedName name="Период_отгрузки">#REF!</definedName>
    <definedName name="подготовка" localSheetId="0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одготовк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Подготовка_к_печати_и_сохранение0710">#N/A</definedName>
    <definedName name="ПОКАЗАТЕЛИ_ДОЛГОСР.ПРОГНОЗА" localSheetId="0">'[222]2002(v2)'!#REF!</definedName>
    <definedName name="ПОКАЗАТЕЛИ_ДОЛГОСР.ПРОГНОЗА">'[222]2002(v2)'!#REF!</definedName>
    <definedName name="ПоказатьВсё" localSheetId="0">'[206]ЛКЗ и ЭКЗ'!ПоказатьВсё</definedName>
    <definedName name="ПоказатьВсё">'[206]ЛКЗ и ЭКЗ'!ПоказатьВсё</definedName>
    <definedName name="пол">#N/A</definedName>
    <definedName name="поро">#N/A</definedName>
    <definedName name="ПОТР._РЫНОКДП" localSheetId="0">'[24]1999-veca'!#REF!</definedName>
    <definedName name="ПОТР._РЫНОКДП">'[24]1999-veca'!#REF!</definedName>
    <definedName name="Потреб_вып_всего" localSheetId="0">'[202]Текущие цены'!#REF!</definedName>
    <definedName name="Потреб_вып_всего">'[202]Текущие цены'!#REF!</definedName>
    <definedName name="Потреб_вып_оф_н_цпг" localSheetId="0">'[202]Текущие цены'!#REF!</definedName>
    <definedName name="Потреб_вып_оф_н_цпг">'[202]Текущие цены'!#REF!</definedName>
    <definedName name="пп">#N/A</definedName>
    <definedName name="ппп">#N/A</definedName>
    <definedName name="пппп">#N/A</definedName>
    <definedName name="ппппп" localSheetId="0">#REF!</definedName>
    <definedName name="ппппп">#REF!</definedName>
    <definedName name="пр">#N/A</definedName>
    <definedName name="пра">#N/A</definedName>
    <definedName name="прар" localSheetId="0" hidden="1">{#VALUE!,#N/A,TRUE,"Лист1";#N/A,#N/A,TRUE,"Лист2";#N/A,#N/A,TRUE,"Лист3"}</definedName>
    <definedName name="прар" hidden="1">{#N/A,#N/A,TRUE,"Лист1";#N/A,#N/A,TRUE,"Лист2";#N/A,#N/A,TRUE,"Лист3"}</definedName>
    <definedName name="Предприятия">'[223]#ССЫЛКА'!$A$1:$D$64</definedName>
    <definedName name="Предприятия_13" localSheetId="0">#REF!</definedName>
    <definedName name="Предприятия_13">#REF!</definedName>
    <definedName name="Предприятия_16" localSheetId="0">#REF!</definedName>
    <definedName name="Предприятия_16">#REF!</definedName>
    <definedName name="Предприятия_18" localSheetId="0">#REF!</definedName>
    <definedName name="Предприятия_18">#REF!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оверка">"$#ССЫЛ!.$#ССЫЛ!$#ССЫЛ!"</definedName>
    <definedName name="Проверка_6">"$#ССЫЛ!.$#ССЫЛ!$#ССЫЛ!"</definedName>
    <definedName name="Прог" localSheetId="0">#REF!</definedName>
    <definedName name="Прог">#REF!</definedName>
    <definedName name="Прогноз_Вып_пц">[202]рабочий!$Y$240:$AP$262</definedName>
    <definedName name="Прогноз_вып_цпг" localSheetId="0">'[202]Текущие цены'!#REF!</definedName>
    <definedName name="Прогноз_вып_цпг">'[202]Текущие цены'!#REF!</definedName>
    <definedName name="Прогноз97" localSheetId="0">[224]ПРОГНОЗ_1!#REF!</definedName>
    <definedName name="Прогноз97">[224]ПРОГНОЗ_1!#REF!</definedName>
    <definedName name="проект" localSheetId="0">#REF!</definedName>
    <definedName name="проект">#REF!</definedName>
    <definedName name="пррррр" localSheetId="0">#REF!</definedName>
    <definedName name="пррррр">#REF!</definedName>
    <definedName name="прррррр" localSheetId="0">#REF!</definedName>
    <definedName name="прррррр">#REF!</definedName>
    <definedName name="пс1кв">"$#ССЫЛ!.$D$24"</definedName>
    <definedName name="пс2кв">"$#ССЫЛ!.$E$24"</definedName>
    <definedName name="пс3кв">"$#ССЫЛ!.$F$24"</definedName>
    <definedName name="пс4кв">"$#ССЫЛ!.$G$24"</definedName>
    <definedName name="пы">#N/A</definedName>
    <definedName name="р">[33]!р</definedName>
    <definedName name="Р_17">"$#ССЫЛ!.$T$7"</definedName>
    <definedName name="Р_23">"$#ССЫЛ!.$T$7"</definedName>
    <definedName name="Р_34">"$#ССЫЛ!.$#ССЫЛ!$#ССЫЛ!"</definedName>
    <definedName name="ра">[33]!ра</definedName>
    <definedName name="размер">[225]Бюджет!$C$165</definedName>
    <definedName name="рапрап">#N/A</definedName>
    <definedName name="рар" localSheetId="0" hidden="1">{#N/A,#N/A,TRUE,"Лист1";#N/A,#N/A,TRUE,"Лист2";#N/A,#N/A,TRUE,"Лист3"}</definedName>
    <definedName name="рар" hidden="1">{#N/A,#N/A,TRUE,"Лист1";#N/A,#N/A,TRUE,"Лист2";#N/A,#N/A,TRUE,"Лист3"}</definedName>
    <definedName name="расхлды2001" localSheetId="0">#REF!</definedName>
    <definedName name="расхлды2001">#REF!</definedName>
    <definedName name="расход" localSheetId="0">#REF!</definedName>
    <definedName name="расход">#REF!</definedName>
    <definedName name="расходы">[226]Форма2!$C$51:$C$58,[226]Форма2!$E$51:$F$58,[226]Форма2!$C$60:$C$63,[226]Форма2!$E$60:$F$63,[226]Форма2!$C$65:$C$67,[226]Форма2!$E$65:$F$67,[226]Форма2!$C$51</definedName>
    <definedName name="расчет" localSheetId="0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ра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Реализация" localSheetId="0">#REF!</definedName>
    <definedName name="Реализация">#REF!</definedName>
    <definedName name="_xlnm.Recorder" localSheetId="0">#REF!</definedName>
    <definedName name="_xlnm.Recorder">#REF!</definedName>
    <definedName name="реп" localSheetId="0">#REF!</definedName>
    <definedName name="реп">#REF!</definedName>
    <definedName name="репка">#N/A</definedName>
    <definedName name="риоиь">#N/A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о" localSheetId="0" hidden="1">{#N/A,#N/A,TRUE,"Лист1";#N/A,#N/A,TRUE,"Лист2";#N/A,#N/A,TRUE,"Лист3"}</definedName>
    <definedName name="ро" hidden="1">{#N/A,#N/A,TRUE,"Лист1";#N/A,#N/A,TRUE,"Лист2";#N/A,#N/A,TRUE,"Лист3"}</definedName>
    <definedName name="рол" localSheetId="0">#REF!</definedName>
    <definedName name="рол">#REF!</definedName>
    <definedName name="роо" localSheetId="0">#REF!</definedName>
    <definedName name="роо">#REF!</definedName>
    <definedName name="роп" localSheetId="0">'[206]ЛКЗ и ЭКЗ'!роп</definedName>
    <definedName name="роп">'[206]ЛКЗ и ЭКЗ'!роп</definedName>
    <definedName name="Рост_от_цифровизации">'[227]I. Прогноз доходов'!$F$31</definedName>
    <definedName name="Рост_от_цифровизации_МСС">'[227]I. Прогноз доходов'!$F$32</definedName>
    <definedName name="рп" localSheetId="0">'отчет каз '!рп</definedName>
    <definedName name="рп">[51]!рп</definedName>
    <definedName name="рпарап">#N/A</definedName>
    <definedName name="рпопо" localSheetId="0" hidden="1">{#N/A,#N/A,TRUE,"Лист1";#N/A,#N/A,TRUE,"Лист2";#N/A,#N/A,TRUE,"Лист3"}</definedName>
    <definedName name="рпопо" hidden="1">{#N/A,#N/A,TRUE,"Лист1";#N/A,#N/A,TRUE,"Лист2";#N/A,#N/A,TRUE,"Лист3"}</definedName>
    <definedName name="рргт">[33]!рргт</definedName>
    <definedName name="РРР">#REF!</definedName>
    <definedName name="рррр">#N/A</definedName>
    <definedName name="с">#N/A</definedName>
    <definedName name="с_11" localSheetId="0">'отчет каз '!с_11</definedName>
    <definedName name="с_11">с_11</definedName>
    <definedName name="с_12" localSheetId="0">'отчет каз '!с_12</definedName>
    <definedName name="с_12">с_12</definedName>
    <definedName name="с_13" localSheetId="0">'отчет каз '!с_13</definedName>
    <definedName name="с_13">с_13</definedName>
    <definedName name="с_14" localSheetId="0">'отчет каз '!с_14</definedName>
    <definedName name="с_14">с_14</definedName>
    <definedName name="с_16" localSheetId="0">'отчет каз '!с_16</definedName>
    <definedName name="с_16">с_16</definedName>
    <definedName name="с_17" localSheetId="0">'отчет каз '!с_17</definedName>
    <definedName name="с_17">с_17</definedName>
    <definedName name="с_18" localSheetId="0">'отчет каз '!с_18</definedName>
    <definedName name="с_18">с_18</definedName>
    <definedName name="с_19" localSheetId="0">'отчет каз '!с_19</definedName>
    <definedName name="с_19">с_19</definedName>
    <definedName name="сапаргали" localSheetId="0" hidden="1">{#N/A,#N/A,TRUE,"Лист1";#N/A,#N/A,TRUE,"Лист2";#N/A,#N/A,TRUE,"Лист3"}</definedName>
    <definedName name="сапаргали" hidden="1">{#N/A,#N/A,TRUE,"Лист1";#N/A,#N/A,TRUE,"Лист2";#N/A,#N/A,TRUE,"Лист3"}</definedName>
    <definedName name="Свод">#N/A</definedName>
    <definedName name="Сводный_баланс_н_п_с">#N/A</definedName>
    <definedName name="сектор">[136]Предпр!$L$3:$L$9</definedName>
    <definedName name="сектор_13">[138]Предпр!$L$3:$L$8</definedName>
    <definedName name="сектор_16">[138]Предпр!$L$3:$L$8</definedName>
    <definedName name="сектор_18">[138]Предпр!$L$3:$L$8</definedName>
    <definedName name="СИЗ" localSheetId="0">_L9C2</definedName>
    <definedName name="СИЗ">_L9C2</definedName>
    <definedName name="сквар">[208]Hidden!$G$21</definedName>
    <definedName name="сквар1">[203]Hidden!$G$21</definedName>
    <definedName name="сквар2">[204]Hidden!$G$21</definedName>
    <definedName name="см" localSheetId="0">#REF!</definedName>
    <definedName name="см">#REF!</definedName>
    <definedName name="Сохранение" localSheetId="0">#REF!</definedName>
    <definedName name="Сохранение">#REF!</definedName>
    <definedName name="Соц.пособие" localSheetId="0">#REF!</definedName>
    <definedName name="Соц.пособие">#REF!</definedName>
    <definedName name="Список_1" localSheetId="0">#REF!</definedName>
    <definedName name="Список_1">#REF!</definedName>
    <definedName name="Список_категорий">#REF!</definedName>
    <definedName name="Список1">[228]MATRIX_DA_10!$Q$26:$Q$29</definedName>
    <definedName name="СписокТЭП">[229]СписокТЭП!$A$1:$C$40</definedName>
    <definedName name="СписокТЭП_13">[230]СписокТЭП!$A$1:$C$40</definedName>
    <definedName name="СписокТЭП_16">[230]СписокТЭП!$A$1:$C$40</definedName>
    <definedName name="СписокТЭП_18">[230]СписокТЭП!$A$1:$C$40</definedName>
    <definedName name="Сред_знач_Доля_ЮЛ" localSheetId="0">#REF!</definedName>
    <definedName name="Сред_знач_Доля_ЮЛ">#REF!</definedName>
    <definedName name="Сред_знач_Доход_на_1_ОТА" localSheetId="0">#REF!</definedName>
    <definedName name="Сред_знач_Доход_на_1_ОТА">#REF!</definedName>
    <definedName name="Сред_знач_Доход_на_1_ОТА_темп_роста" localSheetId="0">#REF!</definedName>
    <definedName name="Сред_знач_Доход_на_1_ОТА_темп_роста">#REF!</definedName>
    <definedName name="Сред_знач_Доходы_темпы_роста" localSheetId="0">#REF!</definedName>
    <definedName name="Сред_знач_Доходы_темпы_роста">#REF!</definedName>
    <definedName name="Сред_знач_ОТА_темпы_роста" localSheetId="0">#REF!</definedName>
    <definedName name="Сред_знач_ОТА_темпы_роста">#REF!</definedName>
    <definedName name="Сред_знач_Ср_возраст_Мод" localSheetId="0">#REF!</definedName>
    <definedName name="Сред_знач_Ср_возраст_Мод">#REF!</definedName>
    <definedName name="Сред_знач_Ср_возраст_Разв" localSheetId="0">#REF!</definedName>
    <definedName name="Сред_знач_Ср_возраст_Разв">#REF!</definedName>
    <definedName name="Сред_знач_Тлф_плотность" localSheetId="0">#REF!</definedName>
    <definedName name="Сред_знач_Тлф_плотность">#REF!</definedName>
    <definedName name="срок_службы" localSheetId="0">'[231]ввод-вывод ОС авг2004- 2005'!#REF!</definedName>
    <definedName name="срок_службы">'[231]ввод-вывод ОС авг2004- 2005'!#REF!</definedName>
    <definedName name="срок_факт_службы" localSheetId="0">#REF!</definedName>
    <definedName name="срок_факт_службы">#REF!</definedName>
    <definedName name="СрокПроекта" localSheetId="0">#REF!</definedName>
    <definedName name="СрокПроекта">#REF!</definedName>
    <definedName name="сс">#N/A</definedName>
    <definedName name="сс_11" localSheetId="0">'отчет каз '!сс_11</definedName>
    <definedName name="сс_11">сс_11</definedName>
    <definedName name="сс_12" localSheetId="0">'отчет каз '!сс_12</definedName>
    <definedName name="сс_12">сс_12</definedName>
    <definedName name="сс_13" localSheetId="0">'отчет каз '!сс_13</definedName>
    <definedName name="сс_13">сс_13</definedName>
    <definedName name="сс_14" localSheetId="0">'отчет каз '!сс_14</definedName>
    <definedName name="сс_14">сс_14</definedName>
    <definedName name="сс_16" localSheetId="0">'отчет каз '!сс_16</definedName>
    <definedName name="сс_16">сс_16</definedName>
    <definedName name="сс_17" localSheetId="0">'отчет каз '!сс_17</definedName>
    <definedName name="сс_17">сс_17</definedName>
    <definedName name="сс_18" localSheetId="0">'отчет каз '!сс_18</definedName>
    <definedName name="сс_18">сс_18</definedName>
    <definedName name="сс_19" localSheetId="0">'отчет каз '!сс_19</definedName>
    <definedName name="сс_19">сс_19</definedName>
    <definedName name="сссс">#N/A</definedName>
    <definedName name="сссс_11" localSheetId="0">'отчет каз '!сссс_11</definedName>
    <definedName name="сссс_11">сссс_11</definedName>
    <definedName name="сссс_12" localSheetId="0">'отчет каз '!сссс_12</definedName>
    <definedName name="сссс_12">сссс_12</definedName>
    <definedName name="сссс_13" localSheetId="0">'отчет каз '!сссс_13</definedName>
    <definedName name="сссс_13">сссс_13</definedName>
    <definedName name="сссс_14" localSheetId="0">'отчет каз '!сссс_14</definedName>
    <definedName name="сссс_14">сссс_14</definedName>
    <definedName name="сссс_16" localSheetId="0">'отчет каз '!сссс_16</definedName>
    <definedName name="сссс_16">сссс_16</definedName>
    <definedName name="сссс_17" localSheetId="0">'отчет каз '!сссс_17</definedName>
    <definedName name="сссс_17">сссс_17</definedName>
    <definedName name="сссс_18" localSheetId="0">'отчет каз '!сссс_18</definedName>
    <definedName name="сссс_18">сссс_18</definedName>
    <definedName name="сссс_19" localSheetId="0">'отчет каз '!сссс_19</definedName>
    <definedName name="сссс_19">сссс_19</definedName>
    <definedName name="ссы">#N/A</definedName>
    <definedName name="ссы_11" localSheetId="0">'отчет каз '!ссы_11</definedName>
    <definedName name="ссы_11">ссы_11</definedName>
    <definedName name="ссы_12" localSheetId="0">'отчет каз '!ссы_12</definedName>
    <definedName name="ссы_12">ссы_12</definedName>
    <definedName name="ссы_13" localSheetId="0">'отчет каз '!ссы_13</definedName>
    <definedName name="ссы_13">ссы_13</definedName>
    <definedName name="ссы_14" localSheetId="0">'отчет каз '!ссы_14</definedName>
    <definedName name="ссы_14">ссы_14</definedName>
    <definedName name="ссы_16" localSheetId="0">'отчет каз '!ссы_16</definedName>
    <definedName name="ссы_16">ссы_16</definedName>
    <definedName name="ссы_17" localSheetId="0">'отчет каз '!ссы_17</definedName>
    <definedName name="ссы_17">ссы_17</definedName>
    <definedName name="ссы_18" localSheetId="0">'отчет каз '!ссы_18</definedName>
    <definedName name="ссы_18">ссы_18</definedName>
    <definedName name="ссы_19" localSheetId="0">'отчет каз '!ссы_19</definedName>
    <definedName name="ссы_19">ссы_19</definedName>
    <definedName name="Ст_затр">'[202]с 01.08 по 17.10 = 1569 вагонов'!$B$2:$B$4</definedName>
    <definedName name="ставка">[225]Бюджет!$C$164</definedName>
    <definedName name="стор1" localSheetId="0">#REF!</definedName>
    <definedName name="стор1">#REF!</definedName>
    <definedName name="Строки" localSheetId="0">#REF!</definedName>
    <definedName name="Строки">#REF!</definedName>
    <definedName name="счет" localSheetId="0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счет" hidden="1">{#N/A,#N/A,FALSE,"техноконтракт33а отв";#N/A,#N/A,FALSE,"техноконтракт56а отв";#N/A,#N/A,FALSE,"техноконтракт 16а отв";#N/A,#N/A,FALSE,"тыныс35а отв";#N/A,#N/A,FALSE,"тыныс18а отв";#N/A,#N/A,FALSE,"акбор26а отв.";#N/A,#N/A,FALSE,"акбор 5а отв"}</definedName>
    <definedName name="сяры" localSheetId="0">#REF!</definedName>
    <definedName name="сяры">#REF!</definedName>
    <definedName name="т" localSheetId="0">#REF!</definedName>
    <definedName name="т">#REF!</definedName>
    <definedName name="Т1" localSheetId="0">#REF!</definedName>
    <definedName name="Т1">#REF!</definedName>
    <definedName name="Т1П" localSheetId="0">#REF!</definedName>
    <definedName name="Т1П">#REF!</definedName>
    <definedName name="Т2" localSheetId="0">#REF!</definedName>
    <definedName name="Т2">#REF!</definedName>
    <definedName name="Т2П" localSheetId="0">#REF!</definedName>
    <definedName name="Т2П">#REF!</definedName>
    <definedName name="Т3" localSheetId="0">#REF!</definedName>
    <definedName name="Т3">#REF!</definedName>
    <definedName name="Т3П" localSheetId="0">#REF!</definedName>
    <definedName name="Т3П">#REF!</definedName>
    <definedName name="Т4" localSheetId="0">#REF!</definedName>
    <definedName name="Т4">#REF!</definedName>
    <definedName name="Т4П" localSheetId="0">#REF!</definedName>
    <definedName name="Т4П">#REF!</definedName>
    <definedName name="Т5" localSheetId="0">#REF!</definedName>
    <definedName name="Т5">#REF!</definedName>
    <definedName name="Т6" localSheetId="0">#REF!</definedName>
    <definedName name="Т6">#REF!</definedName>
    <definedName name="Т6П" localSheetId="0">#REF!</definedName>
    <definedName name="Т6П">#REF!</definedName>
    <definedName name="Т9" localSheetId="0">#REF!</definedName>
    <definedName name="Т9">#REF!</definedName>
    <definedName name="Т9П" localSheetId="0">#REF!</definedName>
    <definedName name="Т9П">#REF!</definedName>
    <definedName name="Тotal_Paiment111">Scheduled_Payment+Extra_Payment</definedName>
    <definedName name="таня" hidden="1">#REF!</definedName>
    <definedName name="тдлот">#N/A</definedName>
    <definedName name="тжж" localSheetId="0" hidden="1">{#N/A,#N/A,TRUE,"Лист1";#N/A,#N/A,TRUE,"Лист2";#N/A,#N/A,TRUE,"Лист3"}</definedName>
    <definedName name="тжж" hidden="1">{#N/A,#N/A,TRUE,"Лист1";#N/A,#N/A,TRUE,"Лист2";#N/A,#N/A,TRUE,"Лист3"}</definedName>
    <definedName name="ти">[33]!ти</definedName>
    <definedName name="титэк" localSheetId="0">#REF!</definedName>
    <definedName name="титэк">#REF!</definedName>
    <definedName name="титэк_13" localSheetId="0">#REF!</definedName>
    <definedName name="титэк_13">#REF!</definedName>
    <definedName name="титэк_16" localSheetId="0">#REF!</definedName>
    <definedName name="титэк_16">#REF!</definedName>
    <definedName name="титэк_18" localSheetId="0">#REF!</definedName>
    <definedName name="титэк_18">#REF!</definedName>
    <definedName name="титэк1" localSheetId="0">#REF!</definedName>
    <definedName name="титэк1">#REF!</definedName>
    <definedName name="титэк1_13" localSheetId="0">#REF!</definedName>
    <definedName name="титэк1_13">#REF!</definedName>
    <definedName name="титэк1_16" localSheetId="0">#REF!</definedName>
    <definedName name="титэк1_16">#REF!</definedName>
    <definedName name="титэк1_18" localSheetId="0">#REF!</definedName>
    <definedName name="титэк1_18">#REF!</definedName>
    <definedName name="титэмба" localSheetId="0">#REF!</definedName>
    <definedName name="титэмба">#REF!</definedName>
    <definedName name="титэмба_13" localSheetId="0">#REF!</definedName>
    <definedName name="титэмба_13">#REF!</definedName>
    <definedName name="титэмба_16" localSheetId="0">#REF!</definedName>
    <definedName name="титэмба_16">#REF!</definedName>
    <definedName name="титэмба_18" localSheetId="0">#REF!</definedName>
    <definedName name="титэмба_18">#REF!</definedName>
    <definedName name="тк">[33]!тк</definedName>
    <definedName name="тлдлт">#N/A</definedName>
    <definedName name="тот">#N/A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рансляция_F" localSheetId="0">#REF!</definedName>
    <definedName name="Трансляция_F">#REF!</definedName>
    <definedName name="третий" localSheetId="0">#REF!</definedName>
    <definedName name="третий">#REF!</definedName>
    <definedName name="ТС1кв">"$#ССЫЛ!.$D$27"</definedName>
    <definedName name="ТС2кв">"$#ССЫЛ!.$E$27"</definedName>
    <definedName name="ТС3кв">"$#ССЫЛ!.$F$27"</definedName>
    <definedName name="ТС4кв">"$#ССЫЛ!.$G$27"</definedName>
    <definedName name="ттт" localSheetId="0">#REF!</definedName>
    <definedName name="ттт">#REF!</definedName>
    <definedName name="тьб" localSheetId="0">#REF!</definedName>
    <definedName name="тьб">#REF!</definedName>
    <definedName name="у">#N/A</definedName>
    <definedName name="у_11" localSheetId="0">'отчет каз '!у_11</definedName>
    <definedName name="у_11">у_11</definedName>
    <definedName name="у_12" localSheetId="0">'отчет каз '!у_12</definedName>
    <definedName name="у_12">у_12</definedName>
    <definedName name="у_13" localSheetId="0">'отчет каз '!у_13</definedName>
    <definedName name="у_13">у_13</definedName>
    <definedName name="у_14" localSheetId="0">'отчет каз '!у_14</definedName>
    <definedName name="у_14">у_14</definedName>
    <definedName name="у_16" localSheetId="0">'отчет каз '!у_16</definedName>
    <definedName name="у_16">у_16</definedName>
    <definedName name="у_17" localSheetId="0">'отчет каз '!у_17</definedName>
    <definedName name="у_17">у_17</definedName>
    <definedName name="у_18" localSheetId="0">'отчет каз '!у_18</definedName>
    <definedName name="у_18">у_18</definedName>
    <definedName name="у_19" localSheetId="0">'отчет каз '!у_19</definedName>
    <definedName name="у_19">у_19</definedName>
    <definedName name="Увеличение" localSheetId="0">#REF!</definedName>
    <definedName name="Увеличение">#REF!</definedName>
    <definedName name="Узлы" localSheetId="0">#REF!</definedName>
    <definedName name="Узлы">#REF!</definedName>
    <definedName name="ук">#N/A</definedName>
    <definedName name="ук_11" localSheetId="0">'отчет каз '!ук_11</definedName>
    <definedName name="ук_11">ук_11</definedName>
    <definedName name="ук_12" localSheetId="0">'отчет каз '!ук_12</definedName>
    <definedName name="ук_12">ук_12</definedName>
    <definedName name="ук_13" localSheetId="0">'отчет каз '!ук_13</definedName>
    <definedName name="ук_13">ук_13</definedName>
    <definedName name="ук_14" localSheetId="0">'отчет каз '!ук_14</definedName>
    <definedName name="ук_14">ук_14</definedName>
    <definedName name="ук_16" localSheetId="0">'отчет каз '!ук_16</definedName>
    <definedName name="ук_16">ук_16</definedName>
    <definedName name="ук_17" localSheetId="0">'отчет каз '!ук_17</definedName>
    <definedName name="ук_17">ук_17</definedName>
    <definedName name="ук_18" localSheetId="0">'отчет каз '!ук_18</definedName>
    <definedName name="ук_18">ук_18</definedName>
    <definedName name="ук_19" localSheetId="0">'отчет каз '!ук_19</definedName>
    <definedName name="ук_19">ук_19</definedName>
    <definedName name="укев" localSheetId="0" hidden="1">{#N/A,#N/A,TRUE,"Лист1";#N/A,#N/A,TRUE,"Лист2";#N/A,#N/A,TRUE,"Лист3"}</definedName>
    <definedName name="укев" hidden="1">{#N/A,#N/A,TRUE,"Лист1";#N/A,#N/A,TRUE,"Лист2";#N/A,#N/A,TRUE,"Лист3"}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нгш" localSheetId="0">[232]!укнгш</definedName>
    <definedName name="укнгш">[232]!укнгш</definedName>
    <definedName name="укцуыукц">#N/A</definedName>
    <definedName name="уро" localSheetId="0" hidden="1">{#N/A,#N/A,TRUE,"Лист1";#N/A,#N/A,TRUE,"Лист2";#N/A,#N/A,TRUE,"Лист3"}</definedName>
    <definedName name="уро" hidden="1">{#N/A,#N/A,TRUE,"Лист1";#N/A,#N/A,TRUE,"Лист2";#N/A,#N/A,TRUE,"Лист3"}</definedName>
    <definedName name="Уровень2" localSheetId="0">#REF!</definedName>
    <definedName name="Уровень2">#REF!</definedName>
    <definedName name="Уровень3" localSheetId="0">#REF!</definedName>
    <definedName name="Уровень3">#REF!</definedName>
    <definedName name="уууу">#N/A</definedName>
    <definedName name="уууу_17">"$#ССЫЛ!.$O$1:$O$65536"</definedName>
    <definedName name="уцкцу">#N/A</definedName>
    <definedName name="ф" localSheetId="0">#REF!,#REF!</definedName>
    <definedName name="ф">#REF!,#REF!</definedName>
    <definedName name="ф77" localSheetId="0">#REF!</definedName>
    <definedName name="ф77">#REF!</definedName>
    <definedName name="фа" localSheetId="0" hidden="1">{#N/A,#N/A,TRUE,"Лист1";#N/A,#N/A,TRUE,"Лист2";#N/A,#N/A,TRUE,"Лист3"}</definedName>
    <definedName name="фа" hidden="1">{#N/A,#N/A,TRUE,"Лист1";#N/A,#N/A,TRUE,"Лист2";#N/A,#N/A,TRUE,"Лист3"}</definedName>
    <definedName name="факт">#N/A</definedName>
    <definedName name="фвсыфаф" localSheetId="0">[7]FES!#REF!</definedName>
    <definedName name="фвсыфаф">[7]FES!#REF!</definedName>
    <definedName name="Финструктура">[233]Лист3!$A$3:$A$47</definedName>
    <definedName name="фифа" localSheetId="0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иф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лажок16_Щелкнуть">#N/A</definedName>
    <definedName name="фо_а_н_пц">[202]рабочий!$AR$240:$BI$263</definedName>
    <definedName name="фо_а_с_пц">[202]рабочий!$AS$202:$BI$224</definedName>
    <definedName name="фо_н_03">[202]рабочий!$X$305:$X$327</definedName>
    <definedName name="фо_н_04">[202]рабочий!$X$335:$X$357</definedName>
    <definedName name="фонарь" localSheetId="0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нарь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форма6" localSheetId="0">#REF!</definedName>
    <definedName name="форма6">#REF!</definedName>
    <definedName name="форма6_13" localSheetId="0">#REF!</definedName>
    <definedName name="форма6_13">#REF!</definedName>
    <definedName name="форма6_16" localSheetId="0">#REF!</definedName>
    <definedName name="форма6_16">#REF!</definedName>
    <definedName name="форма6_18" localSheetId="0">#REF!</definedName>
    <definedName name="форма6_18">#REF!</definedName>
    <definedName name="фот">[33]!фот</definedName>
    <definedName name="фп">[33]!фп</definedName>
    <definedName name="фф" localSheetId="0">'[234]Гр5(о)'!#REF!</definedName>
    <definedName name="фф">'[234]Гр5(о)'!#REF!</definedName>
    <definedName name="ффф">#N/A</definedName>
    <definedName name="фыв">#REF!</definedName>
    <definedName name="хаха" localSheetId="0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хаха" hidden="1">{#N/A,#N/A,FALSE,"аркон-исп-с";#N/A,#N/A,FALSE,"аркон-исп-d";#N/A,#N/A,FALSE,"газойл-исп-с";#N/A,#N/A,FALSE,"газойл-исп-d";#N/A,#N/A,FALSE,"спецспорт-исп-d";#N/A,#N/A,FALSE,"спецспорт-исп-c";#N/A,#N/A,FALSE,"мунай агро-исп-с";#N/A,#N/A,FALSE,"мунай агро-исп-д";#N/A,#N/A,FALSE,"имсталькон-4 -в";#N/A,#N/A,FALSE,"имсталькон-4 -а";#N/A,#N/A,FALSE,"имсталькон-3-в";#N/A,#N/A,FALSE,"имсталькон-3-а";#N/A,#N/A,FALSE,"имсталькон-2-в";#N/A,#N/A,FALSE,"имсталькон-2-а"}</definedName>
    <definedName name="хз">[199]Hidden!$F$19</definedName>
    <definedName name="ххх">#N/A</definedName>
    <definedName name="ц">#N/A</definedName>
    <definedName name="ц_11" localSheetId="0">'отчет каз '!ц_11</definedName>
    <definedName name="ц_11">ц_11</definedName>
    <definedName name="ц_12" localSheetId="0">'отчет каз '!ц_12</definedName>
    <definedName name="ц_12">ц_12</definedName>
    <definedName name="ц_13" localSheetId="0">'отчет каз '!ц_13</definedName>
    <definedName name="ц_13">ц_13</definedName>
    <definedName name="ц_14" localSheetId="0">'отчет каз '!ц_14</definedName>
    <definedName name="ц_14">ц_14</definedName>
    <definedName name="ц_16" localSheetId="0">'отчет каз '!ц_16</definedName>
    <definedName name="ц_16">ц_16</definedName>
    <definedName name="ц_17" localSheetId="0">'отчет каз '!ц_17</definedName>
    <definedName name="ц_17">ц_17</definedName>
    <definedName name="ц_18" localSheetId="0">'отчет каз '!ц_18</definedName>
    <definedName name="ц_18">ц_18</definedName>
    <definedName name="ц_19" localSheetId="0">'отчет каз '!ц_19</definedName>
    <definedName name="ц_19">ц_19</definedName>
    <definedName name="Цена_03" localSheetId="0">[235]LME_prices!#REF!</definedName>
    <definedName name="Цена_03">[235]LME_prices!#REF!</definedName>
    <definedName name="Цена_33" localSheetId="0">[235]LME_prices!#REF!</definedName>
    <definedName name="Цена_33">[235]LME_prices!#REF!</definedName>
    <definedName name="Цена_34" localSheetId="0">[235]LME_prices!#REF!</definedName>
    <definedName name="Цена_34">[235]LME_prices!#REF!</definedName>
    <definedName name="Цена_35" localSheetId="0">[235]LME_prices!#REF!</definedName>
    <definedName name="Цена_35">[235]LME_prices!#REF!</definedName>
    <definedName name="Цена_4" localSheetId="0">#REF!</definedName>
    <definedName name="Цена_4">#REF!</definedName>
    <definedName name="Цена_5" localSheetId="0">#REF!</definedName>
    <definedName name="Цена_5">#REF!</definedName>
    <definedName name="Цена_55">[235]LME_prices!$F$177</definedName>
    <definedName name="Цена_97" localSheetId="0">#REF!</definedName>
    <definedName name="Цена_97">#REF!</definedName>
    <definedName name="цена_воды" localSheetId="0">'[98]Цены-свод'!#REF!</definedName>
    <definedName name="цена_воды">'[98]Цены-свод'!#REF!</definedName>
    <definedName name="ЦенаFCA_53" localSheetId="0">[235]LME_prices!#REF!</definedName>
    <definedName name="ЦенаFCA_53">[235]LME_prices!#REF!</definedName>
    <definedName name="цкцк">#N/A</definedName>
    <definedName name="цу">#N/A</definedName>
    <definedName name="цу_11" localSheetId="0">'отчет каз '!цу_11</definedName>
    <definedName name="цу_11">цу_11</definedName>
    <definedName name="цу_12" localSheetId="0">'отчет каз '!цу_12</definedName>
    <definedName name="цу_12">цу_12</definedName>
    <definedName name="цу_13" localSheetId="0">'отчет каз '!цу_13</definedName>
    <definedName name="цу_13">цу_13</definedName>
    <definedName name="цу_14" localSheetId="0">'отчет каз '!цу_14</definedName>
    <definedName name="цу_14">цу_14</definedName>
    <definedName name="цу_16" localSheetId="0">'отчет каз '!цу_16</definedName>
    <definedName name="цу_16">цу_16</definedName>
    <definedName name="цу_17" localSheetId="0">'отчет каз '!цу_17</definedName>
    <definedName name="цу_17">цу_17</definedName>
    <definedName name="цу_18" localSheetId="0">'отчет каз '!цу_18</definedName>
    <definedName name="цу_18">цу_18</definedName>
    <definedName name="цу_19" localSheetId="0">'отчет каз '!цу_19</definedName>
    <definedName name="цу_19">цу_19</definedName>
    <definedName name="цук">#N/A</definedName>
    <definedName name="цукк">#N/A</definedName>
    <definedName name="цц">#N/A</definedName>
    <definedName name="цц_11" localSheetId="0">'отчет каз '!цц_11</definedName>
    <definedName name="цц_11">цц_11</definedName>
    <definedName name="цц_12" localSheetId="0">'отчет каз '!цц_12</definedName>
    <definedName name="цц_12">цц_12</definedName>
    <definedName name="цц_13" localSheetId="0">'отчет каз '!цц_13</definedName>
    <definedName name="цц_13">цц_13</definedName>
    <definedName name="цц_14" localSheetId="0">'отчет каз '!цц_14</definedName>
    <definedName name="цц_14">цц_14</definedName>
    <definedName name="цц_16" localSheetId="0">'отчет каз '!цц_16</definedName>
    <definedName name="цц_16">цц_16</definedName>
    <definedName name="цц_17" localSheetId="0">'отчет каз '!цц_17</definedName>
    <definedName name="цц_17">цц_17</definedName>
    <definedName name="цц_18" localSheetId="0">'отчет каз '!цц_18</definedName>
    <definedName name="цц_18">цц_18</definedName>
    <definedName name="цц_19" localSheetId="0">'отчет каз '!цц_19</definedName>
    <definedName name="цц_19">цц_19</definedName>
    <definedName name="ццц">#N/A</definedName>
    <definedName name="цццц">#N/A</definedName>
    <definedName name="ццццц">#N/A</definedName>
    <definedName name="ццццццц">#N/A</definedName>
    <definedName name="ццццццццц">#N/A</definedName>
    <definedName name="цццццццццц">#N/A</definedName>
    <definedName name="цццццццццццццццццц">#N/A</definedName>
    <definedName name="четвертый" localSheetId="0">#REF!</definedName>
    <definedName name="четвертый">#REF!</definedName>
    <definedName name="чс">[199]Hidden!$F$19</definedName>
    <definedName name="ш" localSheetId="0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ш" hidden="1">{#N/A,#N/A,FALSE,"шарап -В";#N/A,#N/A,FALSE,"шарап-а";#N/A,#N/A,FALSE,"мунай сервис-2 -А";#N/A,#N/A,FALSE,"мунай сервис-2-В";#N/A,#N/A,FALSE,"мунай агро-2-А";#N/A,#N/A,FALSE,"мунай агро-2-в";#N/A,#N/A,FALSE,"металлинвест-в";#N/A,#N/A,FALSE,"металлинвест-а";#N/A,#N/A,FALSE,"мгдс-3-В";#N/A,#N/A,FALSE,"мгдс-3-А";#N/A,#N/A,FALSE,"мгдс-4-а";#N/A,#N/A,FALSE,"мгдс-4-в";#N/A,#N/A,FALSE,"ел ырысы-2-в";#N/A,#N/A,FALSE,"ел ырысы-2-а";#N/A,#N/A,FALSE,"ел ырысы в";#N/A,#N/A,FALSE,"ел ырысы а";#N/A,#N/A,FALSE,"мгдс-2-В";#N/A,#N/A,FALSE,"мгдс-2-А";#N/A,#N/A,FALSE,"аркон-2 -а";#N/A,#N/A,FALSE,"аркон-2 -в";#N/A,#N/A,FALSE,"газойл-4 А";#N/A,#N/A,FALSE,"газойл-4 В";#N/A,#N/A,FALSE,"шарайна -В";#N/A,#N/A,FALSE,"шарайна-А";#N/A,#N/A,FALSE,"томерис-В";#N/A,#N/A,FALSE,"томерис-А";#N/A,#N/A,FALSE,"хван и к-а";#N/A,#N/A,FALSE,"хван и к-В"}</definedName>
    <definedName name="шщрзгшрз">#N/A</definedName>
    <definedName name="щ">#N/A</definedName>
    <definedName name="щ_11" localSheetId="0">'отчет каз '!щ_11</definedName>
    <definedName name="щ_11">щ_11</definedName>
    <definedName name="щ_12" localSheetId="0">'отчет каз '!щ_12</definedName>
    <definedName name="щ_12">щ_12</definedName>
    <definedName name="щ_13" localSheetId="0">'отчет каз '!щ_13</definedName>
    <definedName name="щ_13">щ_13</definedName>
    <definedName name="щ_14" localSheetId="0">'отчет каз '!щ_14</definedName>
    <definedName name="щ_14">щ_14</definedName>
    <definedName name="щ_16" localSheetId="0">'отчет каз '!щ_16</definedName>
    <definedName name="щ_16">щ_16</definedName>
    <definedName name="щ_17" localSheetId="0">'отчет каз '!щ_17</definedName>
    <definedName name="щ_17">щ_17</definedName>
    <definedName name="щ_18" localSheetId="0">'отчет каз '!щ_18</definedName>
    <definedName name="щ_18">щ_18</definedName>
    <definedName name="щ_19" localSheetId="0">'отчет каз '!щ_19</definedName>
    <definedName name="щ_19">щ_19</definedName>
    <definedName name="ътх">#N/A</definedName>
    <definedName name="ъх">[199]Hidden!$I$20</definedName>
    <definedName name="ы" localSheetId="0">#REF!,#REF!</definedName>
    <definedName name="ы">#REF!,#REF!</definedName>
    <definedName name="ыапиоы" localSheetId="0">#REF!</definedName>
    <definedName name="ыапиоы">#REF!</definedName>
    <definedName name="ыв">#N/A</definedName>
    <definedName name="ыв_11" localSheetId="0">'отчет каз '!ыв_11</definedName>
    <definedName name="ыв_11">ыв_11</definedName>
    <definedName name="ыв_12" localSheetId="0">'отчет каз '!ыв_12</definedName>
    <definedName name="ыв_12">ыв_12</definedName>
    <definedName name="ыв_13" localSheetId="0">'отчет каз '!ыв_13</definedName>
    <definedName name="ыв_13">ыв_13</definedName>
    <definedName name="ыв_14" localSheetId="0">'отчет каз '!ыв_14</definedName>
    <definedName name="ыв_14">ыв_14</definedName>
    <definedName name="ыв_16" localSheetId="0">'отчет каз '!ыв_16</definedName>
    <definedName name="ыв_16">ыв_16</definedName>
    <definedName name="ыв_17" localSheetId="0">'отчет каз '!ыв_17</definedName>
    <definedName name="ыв_17">ыв_17</definedName>
    <definedName name="ыв_18" localSheetId="0">'отчет каз '!ыв_18</definedName>
    <definedName name="ыв_18">ыв_18</definedName>
    <definedName name="ыв_19" localSheetId="0">'отчет каз '!ыв_19</definedName>
    <definedName name="ыв_19">ыв_19</definedName>
    <definedName name="ыва" localSheetId="0" hidden="1">{#N/A,#N/A,TRUE,"Лист1";#N/A,#N/A,TRUE,"Лист2";#N/A,#N/A,TRUE,"Лист3"}</definedName>
    <definedName name="ыва" hidden="1">{#N/A,#N/A,TRUE,"Лист1";#N/A,#N/A,TRUE,"Лист2";#N/A,#N/A,TRUE,"Лист3"}</definedName>
    <definedName name="ыкапмвап">#N/A</definedName>
    <definedName name="ып">#N/A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">#N/A</definedName>
    <definedName name="ыыыы">#N/A</definedName>
    <definedName name="ыыыы_11" localSheetId="0">'отчет каз '!ыыыы_11</definedName>
    <definedName name="ыыыы_11">ыыыы_11</definedName>
    <definedName name="ыыыы_12" localSheetId="0">'отчет каз '!ыыыы_12</definedName>
    <definedName name="ыыыы_12">ыыыы_12</definedName>
    <definedName name="ыыыы_13" localSheetId="0">'отчет каз '!ыыыы_13</definedName>
    <definedName name="ыыыы_13">ыыыы_13</definedName>
    <definedName name="ыыыы_14" localSheetId="0">'отчет каз '!ыыыы_14</definedName>
    <definedName name="ыыыы_14">ыыыы_14</definedName>
    <definedName name="ыыыы_16" localSheetId="0">'отчет каз '!ыыыы_16</definedName>
    <definedName name="ыыыы_16">ыыыы_16</definedName>
    <definedName name="ыыыы_17" localSheetId="0">'отчет каз '!ыыыы_17</definedName>
    <definedName name="ыыыы_17">ыыыы_17</definedName>
    <definedName name="ыыыы_18" localSheetId="0">'отчет каз '!ыыыы_18</definedName>
    <definedName name="ыыыы_18">ыыыы_18</definedName>
    <definedName name="ыыыы_19" localSheetId="0">'отчет каз '!ыыыы_19</definedName>
    <definedName name="ыыыы_19">ыыыы_19</definedName>
    <definedName name="ьждьдж">#N/A</definedName>
    <definedName name="ьт">[199]Hidden!$F$21</definedName>
    <definedName name="ььь" localSheetId="0">#REF!</definedName>
    <definedName name="ььь">#REF!</definedName>
    <definedName name="э" localSheetId="0">#REF!</definedName>
    <definedName name="э">#REF!</definedName>
    <definedName name="эж">[33]!эж</definedName>
    <definedName name="эжб">[33]!эжб</definedName>
    <definedName name="Экспорт_Объемы_добычи" localSheetId="0">#REF!</definedName>
    <definedName name="Экспорт_Объемы_добычи">#REF!</definedName>
    <definedName name="Экспорт_Объемы_добычи_13" localSheetId="0">#REF!</definedName>
    <definedName name="Экспорт_Объемы_добычи_13">#REF!</definedName>
    <definedName name="Экспорт_Объемы_добычи_16" localSheetId="0">#REF!</definedName>
    <definedName name="Экспорт_Объемы_добычи_16">#REF!</definedName>
    <definedName name="Экспорт_Объемы_добычи_17">[236]Нефть!$A$1:$R$7</definedName>
    <definedName name="Экспорт_Объемы_добычи_18" localSheetId="0">#REF!</definedName>
    <definedName name="Экспорт_Объемы_добычи_18">#REF!</definedName>
    <definedName name="Экспорт_Поставки_нефти">'[210]поставка сравн13'!$A$1:$Q$30</definedName>
    <definedName name="Экспорт_Поставки_нефти_13">'[211]поставка сравн13'!$A$1:$Q$30</definedName>
    <definedName name="Экспорт_Поставки_нефти_16">'[211]поставка сравн13'!$A$1:$Q$30</definedName>
    <definedName name="Экспорт_Поставки_нефти_18">'[211]поставка сравн13'!$A$1:$Q$30</definedName>
    <definedName name="эл" localSheetId="0" hidden="1">{#N/A,#N/A,TRUE,"Лист1";#N/A,#N/A,TRUE,"Лист2";#N/A,#N/A,TRUE,"Лист3"}</definedName>
    <definedName name="эл" hidden="1">{#N/A,#N/A,TRUE,"Лист1";#N/A,#N/A,TRUE,"Лист2";#N/A,#N/A,TRUE,"Лист3"}</definedName>
    <definedName name="ээ" localSheetId="0">#REF!</definedName>
    <definedName name="ээ">#REF!</definedName>
    <definedName name="юб">[199]Hidden!$I$20</definedName>
    <definedName name="юлтдл">#N/A</definedName>
    <definedName name="юьжлдьд">#N/A</definedName>
    <definedName name="юю" localSheetId="0">#REF!</definedName>
    <definedName name="юю">#REF!</definedName>
    <definedName name="юююю" localSheetId="0">#REF!</definedName>
    <definedName name="юююю">#REF!</definedName>
    <definedName name="Я">#N/A</definedName>
    <definedName name="явп" localSheetId="0">#REF!</definedName>
    <definedName name="явп">#REF!</definedName>
    <definedName name="язык">[237]Словарь!$D$1:$D$2</definedName>
    <definedName name="яч">[199]Hidden!$I$20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6" i="1" l="1"/>
  <c r="V17" i="1"/>
  <c r="V18" i="1"/>
  <c r="V19" i="1"/>
  <c r="V20" i="1"/>
  <c r="V21" i="1"/>
  <c r="V22" i="1"/>
  <c r="V23" i="1"/>
  <c r="V24" i="1"/>
  <c r="V25" i="1"/>
  <c r="V26" i="1"/>
  <c r="V27" i="1"/>
  <c r="V15" i="1"/>
  <c r="E26" i="1"/>
  <c r="F26" i="1" s="1"/>
  <c r="F25" i="1"/>
  <c r="F24" i="1"/>
  <c r="F23" i="1"/>
  <c r="E21" i="1"/>
  <c r="E22" i="1" s="1"/>
  <c r="F22" i="1" s="1"/>
  <c r="F20" i="1"/>
  <c r="E20" i="1"/>
  <c r="E19" i="1"/>
  <c r="F18" i="1"/>
  <c r="E18" i="1"/>
  <c r="E17" i="1"/>
  <c r="F17" i="1" s="1"/>
  <c r="P36" i="1"/>
  <c r="N36" i="1" s="1"/>
  <c r="X35" i="1"/>
  <c r="X36" i="1" s="1"/>
  <c r="V35" i="1"/>
  <c r="V36" i="1" s="1"/>
  <c r="N35" i="1"/>
  <c r="N34" i="1"/>
  <c r="X27" i="1"/>
  <c r="T27" i="1"/>
  <c r="W26" i="1"/>
  <c r="J26" i="1"/>
  <c r="J23" i="1"/>
  <c r="W21" i="1"/>
  <c r="R21" i="1"/>
  <c r="T21" i="1"/>
  <c r="X21" i="1" s="1"/>
  <c r="J21" i="1"/>
  <c r="X20" i="1"/>
  <c r="X19" i="1"/>
  <c r="T19" i="1"/>
  <c r="W18" i="1"/>
  <c r="J18" i="1"/>
  <c r="X18" i="1" s="1"/>
  <c r="T17" i="1"/>
  <c r="X17" i="1" s="1"/>
  <c r="J17" i="1"/>
  <c r="J16" i="1"/>
  <c r="J15" i="1" s="1"/>
  <c r="F14" i="1"/>
  <c r="E27" i="1" l="1"/>
  <c r="F27" i="1" s="1"/>
  <c r="E16" i="1"/>
  <c r="F15" i="1"/>
  <c r="F19" i="1"/>
  <c r="E15" i="1"/>
  <c r="E12" i="1" s="1"/>
  <c r="F21" i="1"/>
  <c r="X26" i="1"/>
  <c r="F16" i="1" l="1"/>
  <c r="F12" i="1"/>
  <c r="F13" i="1" s="1"/>
  <c r="T22" i="1"/>
  <c r="X22" i="1" l="1"/>
  <c r="T16" i="1"/>
  <c r="X16" i="1" l="1"/>
  <c r="T15" i="1"/>
  <c r="X15" i="1" s="1"/>
</calcChain>
</file>

<file path=xl/sharedStrings.xml><?xml version="1.0" encoding="utf-8"?>
<sst xmlns="http://schemas.openxmlformats.org/spreadsheetml/2006/main" count="139" uniqueCount="61">
  <si>
    <t xml:space="preserve">Шекті бағада жазылған инвестициялық бағдарламаны орындау                                                                                                                                                                                                                  </t>
  </si>
  <si>
    <t xml:space="preserve">немесе орындамау туралы  "ҚТЖ-Жүк тасымалы" ЖШС-нің     жартыжылдық мәліметі        </t>
  </si>
  <si>
    <t xml:space="preserve">БСН 031 040 001 799 </t>
  </si>
  <si>
    <t>49200 (ЭҚЖС бойынша қызмет түрі)</t>
  </si>
  <si>
    <t>для сведения</t>
  </si>
  <si>
    <t>№</t>
  </si>
  <si>
    <t>Инвестициялық бағдарлама (жоба) көрсеткiштерінің атауы</t>
  </si>
  <si>
    <t>Кіммен бекітілген (қүні, бұйрықтың нөмірі)</t>
  </si>
  <si>
    <t>Іш-шараның атауы</t>
  </si>
  <si>
    <t>Шекті бағасы белгілі бағада есептелген инвестициялық бағдарлама объектінің  іс- шараның нақты параметрлері (көрсеткіштері)</t>
  </si>
  <si>
    <t xml:space="preserve">Фактические параметры (показатели) мероприятия, объекта инвестиционной программы, учтенной в предельной цене </t>
  </si>
  <si>
    <t>Ауытқу (+,-)</t>
  </si>
  <si>
    <t xml:space="preserve">Отклонение факта года к плану года (+,-) </t>
  </si>
  <si>
    <t>ауытқу себептері</t>
  </si>
  <si>
    <t>2020 год</t>
  </si>
  <si>
    <t>өлшем бірлігі</t>
  </si>
  <si>
    <t>техникалық параметрлері</t>
  </si>
  <si>
    <t>инвестициялар сомасы</t>
  </si>
  <si>
    <t>Ед. изм.</t>
  </si>
  <si>
    <t>инвестициялар көзі</t>
  </si>
  <si>
    <t>Технические параметры</t>
  </si>
  <si>
    <t>Сумма инвестиций</t>
  </si>
  <si>
    <t>көлем</t>
  </si>
  <si>
    <t>сома,мың.тг.</t>
  </si>
  <si>
    <t>объем</t>
  </si>
  <si>
    <t>сумма,тыс.тг.</t>
  </si>
  <si>
    <t>контролька</t>
  </si>
  <si>
    <t>другие проекты</t>
  </si>
  <si>
    <t>Барлығы:</t>
  </si>
  <si>
    <t>Қазақстан Республикасы Ұлттық экономика министрлігі Табиғи монополияларды реттеу, бәсекелестікті және тұтынушылардың құқықтарын қорғау комитетінің 2020 жылғы 30 желтоқсандағы No 43-1-43 / 5790 хатына сәйкес бекітілген Иинвестициялық бағдарлама (2021 жылдың 1 қаңтарынан бастап)</t>
  </si>
  <si>
    <t>бірлік</t>
  </si>
  <si>
    <t>мың.теңге</t>
  </si>
  <si>
    <t>тыс. тенге</t>
  </si>
  <si>
    <t>барлығы, оның ішінде</t>
  </si>
  <si>
    <t>ед.</t>
  </si>
  <si>
    <t xml:space="preserve">меншік </t>
  </si>
  <si>
    <t>қарыз</t>
  </si>
  <si>
    <t>Жүк электровоздарын сатып алу</t>
  </si>
  <si>
    <t>Локомотивті сатып алу</t>
  </si>
  <si>
    <t>Жүк тепловоздарын сатып алу</t>
  </si>
  <si>
    <t>Приобретение пассажирских тепловозов</t>
  </si>
  <si>
    <t>всего в т.ч.</t>
  </si>
  <si>
    <t>собственные</t>
  </si>
  <si>
    <t>нерегулируемая деятельность (транзитное сообщение)</t>
  </si>
  <si>
    <t xml:space="preserve">Сериясы ВЛ-80 электровоздарын қүрделі жөндеу </t>
  </si>
  <si>
    <t xml:space="preserve">Сериясы ВЛ-80 тепловоз түрінің күрделі жөндеу </t>
  </si>
  <si>
    <t>И.о.Генеральный директор (Председатель Правления) ТОО "КТЖ-Грузовые перевозки"</t>
  </si>
  <si>
    <t>В.Петров</t>
  </si>
  <si>
    <t>неисполнение 987863,630952518 возврат дохода</t>
  </si>
  <si>
    <t>10%=98786,3630952518 штраф по неисполнению</t>
  </si>
  <si>
    <t>51-53</t>
  </si>
  <si>
    <t>51-55</t>
  </si>
  <si>
    <t xml:space="preserve">2022 жылдың 1 қаңтарынан бастап 2022 жылдың 30 маусымына дейін </t>
  </si>
  <si>
    <t>2022 жылдың 1 қантардан 2022 жылдың 31 желтоқсанына  дейінгі инвестициялық жобаларды игеру мерзімі</t>
  </si>
  <si>
    <t xml:space="preserve">2022 жылдың 1 шілдесінен  бастап 2022 жылдың  31желтоқсанына  дейін </t>
  </si>
  <si>
    <t xml:space="preserve"> 2022 жылдың 1-ші жартыжылдығы бойынша</t>
  </si>
  <si>
    <t>2022 жылдың 1 қаңтарынан бастап 2022 жылдың 31  желтоқсанына  дейінгі шекті бағасы белгілі бағада есептелген инвестициялық бағдарлама объектінің  іс- шараның жоспарланған параметрлері (көрсеткіштері)</t>
  </si>
  <si>
    <t>2022 жылдың 1 қаңтарынан бастап 2022 жылдың 30 мауысымына  дейін</t>
  </si>
  <si>
    <t xml:space="preserve">1 бірлік бағасының өсуі, инфляцияға байланысты </t>
  </si>
  <si>
    <t>инфляцияның өсуіне байланысты артық шығындар</t>
  </si>
  <si>
    <t>1 бірлік құны 69%-ға өсті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</si>
</sst>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_р_._-;\-* #,##0_р_._-;_-* &quot;-&quot;??_р_._-;_-@_-"/>
    <numFmt numFmtId="166" formatCode="_-* #,##0_-;\-* #,##0_-;_-* &quot;-&quot;??_-;_-@_-"/>
    <numFmt numFmtId="167" formatCode="_-* #,##0.0_-;\-* #,##0.0_-;_-* &quot;-&quot;?_-;_-@_-"/>
    <numFmt numFmtId="168" formatCode="_-* #,##0.000_-;\-* #,##0.000_-;_-* &quot;-&quot;??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4"/>
      <name val="Times New Roman"/>
      <family val="1"/>
      <charset val="204"/>
    </font>
    <font>
      <sz val="1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2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sz val="24"/>
      <name val="Times New Roman"/>
      <family val="1"/>
      <charset val="204"/>
    </font>
    <font>
      <u/>
      <sz val="22"/>
      <color theme="10"/>
      <name val="Calibri"/>
      <family val="2"/>
      <charset val="204"/>
      <scheme val="minor"/>
    </font>
    <font>
      <b/>
      <sz val="18"/>
      <color rgb="FFFF0000"/>
      <name val="Times New Roman"/>
      <family val="1"/>
      <charset val="204"/>
    </font>
    <font>
      <sz val="18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12" fillId="0" borderId="0"/>
  </cellStyleXfs>
  <cellXfs count="128">
    <xf numFmtId="0" fontId="0" fillId="0" borderId="0" xfId="0"/>
    <xf numFmtId="3" fontId="4" fillId="2" borderId="0" xfId="4" applyNumberFormat="1" applyFont="1" applyFill="1" applyBorder="1" applyAlignment="1">
      <alignment horizontal="center" vertical="center" wrapText="1"/>
    </xf>
    <xf numFmtId="165" fontId="5" fillId="2" borderId="0" xfId="4" applyNumberFormat="1" applyFont="1" applyFill="1" applyAlignment="1">
      <alignment horizontal="right"/>
    </xf>
    <xf numFmtId="3" fontId="4" fillId="2" borderId="0" xfId="4" applyNumberFormat="1" applyFont="1" applyFill="1" applyBorder="1" applyAlignment="1">
      <alignment horizontal="center" vertical="center"/>
    </xf>
    <xf numFmtId="3" fontId="6" fillId="2" borderId="0" xfId="4" applyNumberFormat="1" applyFont="1" applyFill="1" applyBorder="1" applyAlignment="1">
      <alignment horizontal="center" vertical="center" wrapText="1"/>
    </xf>
    <xf numFmtId="3" fontId="4" fillId="2" borderId="0" xfId="4" applyNumberFormat="1" applyFont="1" applyFill="1" applyBorder="1" applyAlignment="1">
      <alignment horizontal="center" vertical="center"/>
    </xf>
    <xf numFmtId="3" fontId="7" fillId="2" borderId="0" xfId="4" applyNumberFormat="1" applyFont="1" applyFill="1" applyBorder="1" applyAlignment="1">
      <alignment horizontal="center" vertical="center" wrapText="1"/>
    </xf>
    <xf numFmtId="3" fontId="7" fillId="2" borderId="0" xfId="4" applyNumberFormat="1" applyFont="1" applyFill="1" applyBorder="1" applyAlignment="1">
      <alignment horizontal="center" vertical="center"/>
    </xf>
    <xf numFmtId="3" fontId="7" fillId="2" borderId="0" xfId="4" applyNumberFormat="1" applyFont="1" applyFill="1" applyBorder="1" applyAlignment="1">
      <alignment horizontal="left" vertical="center"/>
    </xf>
    <xf numFmtId="3" fontId="7" fillId="2" borderId="1" xfId="4" applyNumberFormat="1" applyFont="1" applyFill="1" applyBorder="1" applyAlignment="1">
      <alignment horizontal="center" vertical="center"/>
    </xf>
    <xf numFmtId="3" fontId="7" fillId="2" borderId="1" xfId="4" applyNumberFormat="1" applyFont="1" applyFill="1" applyBorder="1" applyAlignment="1">
      <alignment horizontal="center" vertical="center" wrapText="1"/>
    </xf>
    <xf numFmtId="3" fontId="8" fillId="2" borderId="1" xfId="4" applyNumberFormat="1" applyFont="1" applyFill="1" applyBorder="1" applyAlignment="1">
      <alignment horizontal="center" vertical="center" wrapText="1"/>
    </xf>
    <xf numFmtId="3" fontId="8" fillId="2" borderId="2" xfId="4" applyNumberFormat="1" applyFont="1" applyFill="1" applyBorder="1" applyAlignment="1">
      <alignment horizontal="center" vertical="center" wrapText="1"/>
    </xf>
    <xf numFmtId="3" fontId="8" fillId="2" borderId="3" xfId="4" applyNumberFormat="1" applyFont="1" applyFill="1" applyBorder="1" applyAlignment="1">
      <alignment horizontal="center" vertical="center" wrapText="1"/>
    </xf>
    <xf numFmtId="3" fontId="9" fillId="2" borderId="2" xfId="4" applyNumberFormat="1" applyFont="1" applyFill="1" applyBorder="1" applyAlignment="1">
      <alignment horizontal="center" vertical="center" wrapText="1"/>
    </xf>
    <xf numFmtId="3" fontId="9" fillId="2" borderId="3" xfId="4" applyNumberFormat="1" applyFont="1" applyFill="1" applyBorder="1" applyAlignment="1">
      <alignment horizontal="center" vertical="center" wrapText="1"/>
    </xf>
    <xf numFmtId="3" fontId="9" fillId="2" borderId="4" xfId="4" applyNumberFormat="1" applyFont="1" applyFill="1" applyBorder="1" applyAlignment="1">
      <alignment horizontal="center" vertical="center" wrapText="1"/>
    </xf>
    <xf numFmtId="3" fontId="7" fillId="2" borderId="5" xfId="4" applyNumberFormat="1" applyFont="1" applyFill="1" applyBorder="1" applyAlignment="1">
      <alignment horizontal="center" vertical="center" wrapText="1"/>
    </xf>
    <xf numFmtId="3" fontId="7" fillId="2" borderId="6" xfId="4" applyNumberFormat="1" applyFont="1" applyFill="1" applyBorder="1" applyAlignment="1">
      <alignment horizontal="center" vertical="center" wrapText="1"/>
    </xf>
    <xf numFmtId="165" fontId="7" fillId="2" borderId="1" xfId="4" applyNumberFormat="1" applyFont="1" applyFill="1" applyBorder="1" applyAlignment="1">
      <alignment horizontal="center" vertical="center" wrapText="1"/>
    </xf>
    <xf numFmtId="3" fontId="8" fillId="2" borderId="1" xfId="5" applyNumberFormat="1" applyFont="1" applyFill="1" applyBorder="1" applyAlignment="1">
      <alignment horizontal="center" vertical="center" wrapText="1"/>
    </xf>
    <xf numFmtId="3" fontId="7" fillId="2" borderId="7" xfId="4" applyNumberFormat="1" applyFont="1" applyFill="1" applyBorder="1" applyAlignment="1">
      <alignment horizontal="center" vertical="center" wrapText="1"/>
    </xf>
    <xf numFmtId="3" fontId="7" fillId="2" borderId="2" xfId="4" applyNumberFormat="1" applyFont="1" applyFill="1" applyBorder="1" applyAlignment="1">
      <alignment horizontal="center" vertical="center" wrapText="1"/>
    </xf>
    <xf numFmtId="3" fontId="8" fillId="2" borderId="8" xfId="4" applyNumberFormat="1" applyFont="1" applyFill="1" applyBorder="1" applyAlignment="1">
      <alignment horizontal="center" vertical="center" wrapText="1"/>
    </xf>
    <xf numFmtId="3" fontId="8" fillId="2" borderId="9" xfId="4" applyNumberFormat="1" applyFont="1" applyFill="1" applyBorder="1" applyAlignment="1">
      <alignment horizontal="center" vertical="center" wrapText="1"/>
    </xf>
    <xf numFmtId="3" fontId="9" fillId="2" borderId="8" xfId="4" applyNumberFormat="1" applyFont="1" applyFill="1" applyBorder="1" applyAlignment="1">
      <alignment horizontal="center" vertical="center" wrapText="1"/>
    </xf>
    <xf numFmtId="3" fontId="9" fillId="2" borderId="9" xfId="4" applyNumberFormat="1" applyFont="1" applyFill="1" applyBorder="1" applyAlignment="1">
      <alignment horizontal="center" vertical="center" wrapText="1"/>
    </xf>
    <xf numFmtId="3" fontId="9" fillId="2" borderId="10" xfId="4" applyNumberFormat="1" applyFont="1" applyFill="1" applyBorder="1" applyAlignment="1">
      <alignment horizontal="center" vertical="center" wrapText="1"/>
    </xf>
    <xf numFmtId="3" fontId="7" fillId="2" borderId="11" xfId="4" applyNumberFormat="1" applyFont="1" applyFill="1" applyBorder="1" applyAlignment="1">
      <alignment horizontal="center" vertical="center" wrapText="1"/>
    </xf>
    <xf numFmtId="3" fontId="7" fillId="2" borderId="12" xfId="4" applyNumberFormat="1" applyFont="1" applyFill="1" applyBorder="1" applyAlignment="1">
      <alignment horizontal="center" vertical="center" wrapText="1"/>
    </xf>
    <xf numFmtId="3" fontId="7" fillId="2" borderId="8" xfId="4" applyNumberFormat="1" applyFont="1" applyFill="1" applyBorder="1" applyAlignment="1">
      <alignment horizontal="center" vertical="center" wrapText="1"/>
    </xf>
    <xf numFmtId="3" fontId="8" fillId="2" borderId="11" xfId="4" applyNumberFormat="1" applyFont="1" applyFill="1" applyBorder="1" applyAlignment="1">
      <alignment horizontal="center" vertical="center" wrapText="1"/>
    </xf>
    <xf numFmtId="3" fontId="8" fillId="2" borderId="1" xfId="5" applyNumberFormat="1" applyFont="1" applyFill="1" applyBorder="1" applyAlignment="1">
      <alignment horizontal="center" vertical="center" wrapText="1"/>
    </xf>
    <xf numFmtId="165" fontId="5" fillId="2" borderId="0" xfId="4" applyNumberFormat="1" applyFont="1" applyFill="1" applyAlignment="1">
      <alignment horizontal="right" wrapText="1"/>
    </xf>
    <xf numFmtId="3" fontId="7" fillId="2" borderId="1" xfId="4" applyNumberFormat="1" applyFont="1" applyFill="1" applyBorder="1" applyAlignment="1">
      <alignment horizontal="center" vertical="center"/>
    </xf>
    <xf numFmtId="3" fontId="7" fillId="2" borderId="1" xfId="4" applyNumberFormat="1" applyFont="1" applyFill="1" applyBorder="1" applyAlignment="1">
      <alignment horizontal="center" vertical="center" wrapText="1"/>
    </xf>
    <xf numFmtId="3" fontId="8" fillId="2" borderId="1" xfId="4" applyNumberFormat="1" applyFont="1" applyFill="1" applyBorder="1" applyAlignment="1">
      <alignment horizontal="center" vertical="center" wrapText="1"/>
    </xf>
    <xf numFmtId="3" fontId="10" fillId="2" borderId="1" xfId="4" applyNumberFormat="1" applyFont="1" applyFill="1" applyBorder="1" applyAlignment="1">
      <alignment horizontal="center" vertical="center" wrapText="1"/>
    </xf>
    <xf numFmtId="3" fontId="10" fillId="2" borderId="6" xfId="4" applyNumberFormat="1" applyFont="1" applyFill="1" applyBorder="1" applyAlignment="1">
      <alignment horizontal="center" vertical="center" wrapText="1"/>
    </xf>
    <xf numFmtId="165" fontId="10" fillId="2" borderId="1" xfId="4" applyNumberFormat="1" applyFont="1" applyFill="1" applyBorder="1" applyAlignment="1">
      <alignment horizontal="center"/>
    </xf>
    <xf numFmtId="165" fontId="10" fillId="2" borderId="1" xfId="4" applyNumberFormat="1" applyFont="1" applyFill="1" applyBorder="1" applyAlignment="1">
      <alignment horizontal="right" wrapText="1"/>
    </xf>
    <xf numFmtId="3" fontId="7" fillId="2" borderId="1" xfId="4" applyNumberFormat="1" applyFont="1" applyFill="1" applyBorder="1" applyAlignment="1" applyProtection="1">
      <alignment horizontal="center" vertical="center" wrapText="1"/>
    </xf>
    <xf numFmtId="3" fontId="8" fillId="2" borderId="1" xfId="4" applyNumberFormat="1" applyFont="1" applyFill="1" applyBorder="1" applyAlignment="1" applyProtection="1">
      <alignment horizontal="center" vertical="center" wrapText="1"/>
    </xf>
    <xf numFmtId="3" fontId="10" fillId="2" borderId="1" xfId="4" applyNumberFormat="1" applyFont="1" applyFill="1" applyBorder="1" applyAlignment="1" applyProtection="1">
      <alignment horizontal="center" vertical="center" wrapText="1"/>
    </xf>
    <xf numFmtId="165" fontId="8" fillId="2" borderId="1" xfId="4" applyNumberFormat="1" applyFont="1" applyFill="1" applyBorder="1" applyAlignment="1">
      <alignment horizontal="center" vertical="center" wrapText="1"/>
    </xf>
    <xf numFmtId="3" fontId="8" fillId="2" borderId="1" xfId="5" applyNumberFormat="1" applyFont="1" applyFill="1" applyBorder="1" applyAlignment="1">
      <alignment horizontal="center" vertical="center"/>
    </xf>
    <xf numFmtId="165" fontId="8" fillId="2" borderId="1" xfId="4" applyNumberFormat="1" applyFont="1" applyFill="1" applyBorder="1" applyAlignment="1">
      <alignment horizontal="right"/>
    </xf>
    <xf numFmtId="165" fontId="8" fillId="2" borderId="1" xfId="4" applyNumberFormat="1" applyFont="1" applyFill="1" applyBorder="1" applyAlignment="1">
      <alignment horizontal="right" wrapText="1"/>
    </xf>
    <xf numFmtId="165" fontId="11" fillId="2" borderId="0" xfId="4" applyNumberFormat="1" applyFont="1" applyFill="1" applyAlignment="1">
      <alignment horizontal="right" wrapText="1"/>
    </xf>
    <xf numFmtId="3" fontId="10" fillId="2" borderId="6" xfId="4" applyNumberFormat="1" applyFont="1" applyFill="1" applyBorder="1" applyAlignment="1" applyProtection="1">
      <alignment horizontal="center" vertical="center" wrapText="1"/>
    </xf>
    <xf numFmtId="0" fontId="8" fillId="2" borderId="1" xfId="6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horizontal="center" vertical="center"/>
    </xf>
    <xf numFmtId="3" fontId="10" fillId="2" borderId="1" xfId="4" applyNumberFormat="1" applyFont="1" applyFill="1" applyBorder="1" applyAlignment="1">
      <alignment horizontal="center" vertical="center" wrapText="1"/>
    </xf>
    <xf numFmtId="165" fontId="8" fillId="2" borderId="1" xfId="4" applyNumberFormat="1" applyFont="1" applyFill="1" applyBorder="1" applyAlignment="1">
      <alignment horizontal="center" vertical="center" wrapText="1"/>
    </xf>
    <xf numFmtId="166" fontId="13" fillId="2" borderId="1" xfId="1" applyNumberFormat="1" applyFont="1" applyFill="1" applyBorder="1" applyAlignment="1" applyProtection="1">
      <alignment horizontal="center" vertical="center" wrapText="1"/>
    </xf>
    <xf numFmtId="0" fontId="7" fillId="2" borderId="1" xfId="4" applyNumberFormat="1" applyFont="1" applyFill="1" applyBorder="1" applyAlignment="1">
      <alignment horizontal="center" vertical="center" wrapText="1"/>
    </xf>
    <xf numFmtId="0" fontId="8" fillId="2" borderId="1" xfId="4" applyNumberFormat="1" applyFont="1" applyFill="1" applyBorder="1" applyAlignment="1">
      <alignment horizontal="center" vertical="center" wrapText="1"/>
    </xf>
    <xf numFmtId="3" fontId="8" fillId="2" borderId="1" xfId="5" applyNumberFormat="1" applyFont="1" applyFill="1" applyBorder="1" applyAlignment="1">
      <alignment horizontal="center" vertical="center"/>
    </xf>
    <xf numFmtId="167" fontId="8" fillId="2" borderId="1" xfId="4" applyNumberFormat="1" applyFont="1" applyFill="1" applyBorder="1" applyAlignment="1">
      <alignment horizontal="center" vertical="center" wrapText="1"/>
    </xf>
    <xf numFmtId="3" fontId="13" fillId="2" borderId="1" xfId="5" applyNumberFormat="1" applyFont="1" applyFill="1" applyBorder="1" applyAlignment="1">
      <alignment horizontal="center" vertical="center"/>
    </xf>
    <xf numFmtId="3" fontId="10" fillId="2" borderId="1" xfId="4" applyNumberFormat="1" applyFont="1" applyFill="1" applyBorder="1" applyAlignment="1" applyProtection="1">
      <alignment horizontal="center" vertical="center" wrapText="1"/>
    </xf>
    <xf numFmtId="10" fontId="13" fillId="2" borderId="0" xfId="2" applyNumberFormat="1" applyFont="1" applyFill="1" applyAlignment="1">
      <alignment horizontal="right" wrapText="1"/>
    </xf>
    <xf numFmtId="165" fontId="8" fillId="2" borderId="13" xfId="4" applyNumberFormat="1" applyFont="1" applyFill="1" applyBorder="1" applyAlignment="1">
      <alignment horizontal="center" vertical="center" wrapText="1"/>
    </xf>
    <xf numFmtId="166" fontId="13" fillId="2" borderId="6" xfId="1" applyNumberFormat="1" applyFont="1" applyFill="1" applyBorder="1" applyAlignment="1" applyProtection="1">
      <alignment horizontal="center" vertical="center" wrapText="1"/>
    </xf>
    <xf numFmtId="165" fontId="8" fillId="2" borderId="12" xfId="4" applyNumberFormat="1" applyFont="1" applyFill="1" applyBorder="1" applyAlignment="1">
      <alignment horizontal="center" vertical="center" wrapText="1"/>
    </xf>
    <xf numFmtId="166" fontId="14" fillId="2" borderId="1" xfId="1" applyNumberFormat="1" applyFont="1" applyFill="1" applyBorder="1" applyAlignment="1" applyProtection="1">
      <alignment horizontal="center" vertical="center" wrapText="1"/>
    </xf>
    <xf numFmtId="166" fontId="13" fillId="2" borderId="6" xfId="1" applyNumberFormat="1" applyFont="1" applyFill="1" applyBorder="1" applyAlignment="1">
      <alignment horizontal="right" vertical="center"/>
    </xf>
    <xf numFmtId="165" fontId="10" fillId="2" borderId="1" xfId="4" applyNumberFormat="1" applyFont="1" applyFill="1" applyBorder="1" applyAlignment="1">
      <alignment horizontal="center" vertical="center" wrapText="1"/>
    </xf>
    <xf numFmtId="3" fontId="10" fillId="2" borderId="1" xfId="5" applyNumberFormat="1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 applyProtection="1">
      <alignment horizontal="center" vertical="center"/>
    </xf>
    <xf numFmtId="3" fontId="7" fillId="2" borderId="1" xfId="4" applyNumberFormat="1" applyFont="1" applyFill="1" applyBorder="1" applyAlignment="1" applyProtection="1">
      <alignment horizontal="left" vertical="center" wrapText="1"/>
    </xf>
    <xf numFmtId="3" fontId="8" fillId="2" borderId="7" xfId="4" applyNumberFormat="1" applyFont="1" applyFill="1" applyBorder="1" applyAlignment="1" applyProtection="1">
      <alignment horizontal="center" vertical="center" textRotation="90" wrapText="1"/>
    </xf>
    <xf numFmtId="166" fontId="13" fillId="2" borderId="1" xfId="1" applyNumberFormat="1" applyFont="1" applyFill="1" applyBorder="1" applyAlignment="1">
      <alignment horizontal="center" vertical="center" wrapText="1"/>
    </xf>
    <xf numFmtId="0" fontId="15" fillId="2" borderId="1" xfId="4" applyNumberFormat="1" applyFont="1" applyFill="1" applyBorder="1" applyAlignment="1" applyProtection="1">
      <alignment horizontal="center" vertical="center" wrapText="1"/>
    </xf>
    <xf numFmtId="0" fontId="10" fillId="2" borderId="1" xfId="4" applyNumberFormat="1" applyFont="1" applyFill="1" applyBorder="1" applyAlignment="1" applyProtection="1">
      <alignment horizontal="center" vertical="center" wrapText="1"/>
    </xf>
    <xf numFmtId="0" fontId="10" fillId="2" borderId="1" xfId="6" applyFont="1" applyFill="1" applyBorder="1" applyAlignment="1">
      <alignment horizontal="center" vertical="center" wrapText="1"/>
    </xf>
    <xf numFmtId="165" fontId="11" fillId="2" borderId="0" xfId="4" applyNumberFormat="1" applyFont="1" applyFill="1" applyBorder="1" applyAlignment="1">
      <alignment horizontal="right"/>
    </xf>
    <xf numFmtId="166" fontId="11" fillId="2" borderId="0" xfId="4" applyNumberFormat="1" applyFont="1" applyFill="1" applyBorder="1" applyAlignment="1">
      <alignment horizontal="right"/>
    </xf>
    <xf numFmtId="3" fontId="8" fillId="2" borderId="13" xfId="4" applyNumberFormat="1" applyFont="1" applyFill="1" applyBorder="1" applyAlignment="1" applyProtection="1">
      <alignment horizontal="center" vertical="center" textRotation="90" wrapText="1"/>
    </xf>
    <xf numFmtId="166" fontId="14" fillId="2" borderId="1" xfId="1" applyNumberFormat="1" applyFont="1" applyFill="1" applyBorder="1" applyAlignment="1">
      <alignment horizontal="center" vertical="center" wrapText="1"/>
    </xf>
    <xf numFmtId="0" fontId="10" fillId="2" borderId="1" xfId="6" applyFont="1" applyFill="1" applyBorder="1" applyAlignment="1">
      <alignment horizontal="center" vertical="center" wrapText="1"/>
    </xf>
    <xf numFmtId="165" fontId="5" fillId="2" borderId="0" xfId="4" applyNumberFormat="1" applyFont="1" applyFill="1" applyBorder="1" applyAlignment="1">
      <alignment horizontal="right"/>
    </xf>
    <xf numFmtId="165" fontId="7" fillId="2" borderId="1" xfId="4" applyNumberFormat="1" applyFont="1" applyFill="1" applyBorder="1" applyAlignment="1">
      <alignment horizontal="left" vertical="center" wrapText="1"/>
    </xf>
    <xf numFmtId="166" fontId="13" fillId="2" borderId="1" xfId="1" applyNumberFormat="1" applyFont="1" applyFill="1" applyBorder="1" applyAlignment="1">
      <alignment horizontal="right" vertical="center"/>
    </xf>
    <xf numFmtId="0" fontId="15" fillId="2" borderId="1" xfId="4" applyNumberFormat="1" applyFont="1" applyFill="1" applyBorder="1" applyAlignment="1">
      <alignment horizontal="center" vertical="center"/>
    </xf>
    <xf numFmtId="0" fontId="10" fillId="2" borderId="1" xfId="4" applyNumberFormat="1" applyFont="1" applyFill="1" applyBorder="1" applyAlignment="1">
      <alignment horizontal="center" vertical="center"/>
    </xf>
    <xf numFmtId="165" fontId="11" fillId="2" borderId="0" xfId="4" applyNumberFormat="1" applyFont="1" applyFill="1" applyAlignment="1">
      <alignment horizontal="right"/>
    </xf>
    <xf numFmtId="166" fontId="14" fillId="2" borderId="1" xfId="1" applyNumberFormat="1" applyFont="1" applyFill="1" applyBorder="1" applyAlignment="1">
      <alignment horizontal="right" vertical="center"/>
    </xf>
    <xf numFmtId="3" fontId="10" fillId="2" borderId="1" xfId="5" applyNumberFormat="1" applyFont="1" applyFill="1" applyBorder="1" applyAlignment="1">
      <alignment horizontal="center" vertical="center" wrapText="1"/>
    </xf>
    <xf numFmtId="0" fontId="7" fillId="2" borderId="7" xfId="1" applyNumberFormat="1" applyFont="1" applyFill="1" applyBorder="1" applyAlignment="1">
      <alignment horizontal="center" vertical="center"/>
    </xf>
    <xf numFmtId="0" fontId="15" fillId="2" borderId="7" xfId="4" applyNumberFormat="1" applyFont="1" applyFill="1" applyBorder="1" applyAlignment="1">
      <alignment horizontal="center" vertical="center"/>
    </xf>
    <xf numFmtId="0" fontId="7" fillId="2" borderId="13" xfId="1" applyNumberFormat="1" applyFont="1" applyFill="1" applyBorder="1" applyAlignment="1">
      <alignment horizontal="center" vertical="center"/>
    </xf>
    <xf numFmtId="0" fontId="15" fillId="2" borderId="13" xfId="4" applyNumberFormat="1" applyFont="1" applyFill="1" applyBorder="1" applyAlignment="1">
      <alignment horizontal="center" vertical="center"/>
    </xf>
    <xf numFmtId="0" fontId="7" fillId="2" borderId="12" xfId="1" applyNumberFormat="1" applyFont="1" applyFill="1" applyBorder="1" applyAlignment="1">
      <alignment horizontal="center" vertical="center"/>
    </xf>
    <xf numFmtId="3" fontId="8" fillId="2" borderId="12" xfId="4" applyNumberFormat="1" applyFont="1" applyFill="1" applyBorder="1" applyAlignment="1" applyProtection="1">
      <alignment horizontal="center" vertical="center" textRotation="90" wrapText="1"/>
    </xf>
    <xf numFmtId="0" fontId="15" fillId="2" borderId="12" xfId="4" applyNumberFormat="1" applyFont="1" applyFill="1" applyBorder="1" applyAlignment="1">
      <alignment horizontal="center" vertical="center"/>
    </xf>
    <xf numFmtId="165" fontId="8" fillId="2" borderId="7" xfId="4" applyNumberFormat="1" applyFont="1" applyFill="1" applyBorder="1" applyAlignment="1">
      <alignment horizontal="center" vertical="center" textRotation="90" wrapText="1"/>
    </xf>
    <xf numFmtId="165" fontId="8" fillId="2" borderId="12" xfId="4" applyNumberFormat="1" applyFont="1" applyFill="1" applyBorder="1" applyAlignment="1">
      <alignment horizontal="center" vertical="center" textRotation="90" wrapText="1"/>
    </xf>
    <xf numFmtId="165" fontId="9" fillId="2" borderId="0" xfId="4" applyNumberFormat="1" applyFont="1" applyFill="1" applyAlignment="1">
      <alignment horizontal="center" vertical="center"/>
    </xf>
    <xf numFmtId="165" fontId="9" fillId="2" borderId="0" xfId="4" applyNumberFormat="1" applyFont="1" applyFill="1" applyAlignment="1">
      <alignment horizontal="left"/>
    </xf>
    <xf numFmtId="165" fontId="9" fillId="2" borderId="0" xfId="4" applyNumberFormat="1" applyFont="1" applyFill="1" applyAlignment="1">
      <alignment horizontal="right"/>
    </xf>
    <xf numFmtId="165" fontId="16" fillId="2" borderId="0" xfId="4" applyNumberFormat="1" applyFont="1" applyFill="1" applyAlignment="1">
      <alignment horizontal="right"/>
    </xf>
    <xf numFmtId="165" fontId="9" fillId="2" borderId="0" xfId="4" applyNumberFormat="1" applyFont="1" applyFill="1" applyAlignment="1">
      <alignment horizontal="center"/>
    </xf>
    <xf numFmtId="165" fontId="4" fillId="2" borderId="0" xfId="4" applyNumberFormat="1" applyFont="1" applyFill="1" applyAlignment="1">
      <alignment horizontal="center" vertical="center"/>
    </xf>
    <xf numFmtId="165" fontId="4" fillId="2" borderId="0" xfId="4" applyNumberFormat="1" applyFont="1" applyFill="1" applyAlignment="1">
      <alignment horizontal="left"/>
    </xf>
    <xf numFmtId="165" fontId="17" fillId="2" borderId="0" xfId="4" applyNumberFormat="1" applyFont="1" applyFill="1" applyAlignment="1">
      <alignment horizontal="right"/>
    </xf>
    <xf numFmtId="165" fontId="17" fillId="2" borderId="0" xfId="4" applyNumberFormat="1" applyFont="1" applyFill="1" applyAlignment="1">
      <alignment horizontal="center"/>
    </xf>
    <xf numFmtId="165" fontId="4" fillId="2" borderId="0" xfId="4" applyNumberFormat="1" applyFont="1" applyFill="1" applyAlignment="1">
      <alignment horizontal="right"/>
    </xf>
    <xf numFmtId="165" fontId="11" fillId="2" borderId="0" xfId="4" applyNumberFormat="1" applyFont="1" applyFill="1" applyAlignment="1">
      <alignment horizontal="center" vertical="center"/>
    </xf>
    <xf numFmtId="165" fontId="5" fillId="2" borderId="0" xfId="4" applyNumberFormat="1" applyFont="1" applyFill="1" applyAlignment="1">
      <alignment horizontal="center"/>
    </xf>
    <xf numFmtId="3" fontId="5" fillId="2" borderId="6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68" fontId="14" fillId="2" borderId="0" xfId="1" applyNumberFormat="1" applyFont="1" applyFill="1" applyAlignment="1">
      <alignment horizontal="right"/>
    </xf>
    <xf numFmtId="43" fontId="5" fillId="2" borderId="0" xfId="1" applyFont="1" applyFill="1" applyAlignment="1">
      <alignment horizontal="right"/>
    </xf>
    <xf numFmtId="166" fontId="5" fillId="2" borderId="0" xfId="1" applyNumberFormat="1" applyFont="1" applyFill="1" applyAlignment="1">
      <alignment horizontal="right"/>
    </xf>
    <xf numFmtId="0" fontId="18" fillId="0" borderId="0" xfId="3" applyFont="1"/>
    <xf numFmtId="3" fontId="8" fillId="2" borderId="6" xfId="4" applyNumberFormat="1" applyFont="1" applyFill="1" applyBorder="1" applyAlignment="1">
      <alignment horizontal="center" vertical="center" wrapText="1"/>
    </xf>
    <xf numFmtId="166" fontId="13" fillId="3" borderId="1" xfId="1" applyNumberFormat="1" applyFont="1" applyFill="1" applyBorder="1" applyAlignment="1">
      <alignment horizontal="center" vertical="center" wrapText="1"/>
    </xf>
    <xf numFmtId="166" fontId="13" fillId="3" borderId="6" xfId="1" applyNumberFormat="1" applyFont="1" applyFill="1" applyBorder="1" applyAlignment="1">
      <alignment horizontal="right" vertical="center"/>
    </xf>
    <xf numFmtId="166" fontId="19" fillId="2" borderId="1" xfId="1" applyNumberFormat="1" applyFont="1" applyFill="1" applyBorder="1" applyAlignment="1">
      <alignment horizontal="right" vertical="center"/>
    </xf>
    <xf numFmtId="166" fontId="19" fillId="2" borderId="6" xfId="1" applyNumberFormat="1" applyFont="1" applyFill="1" applyBorder="1" applyAlignment="1">
      <alignment horizontal="right" vertical="center"/>
    </xf>
    <xf numFmtId="166" fontId="20" fillId="2" borderId="1" xfId="1" applyNumberFormat="1" applyFont="1" applyFill="1" applyBorder="1" applyAlignment="1">
      <alignment horizontal="right" vertical="center"/>
    </xf>
    <xf numFmtId="166" fontId="14" fillId="3" borderId="1" xfId="1" applyNumberFormat="1" applyFont="1" applyFill="1" applyBorder="1" applyAlignment="1">
      <alignment horizontal="center" vertical="center" wrapText="1"/>
    </xf>
    <xf numFmtId="0" fontId="10" fillId="2" borderId="7" xfId="6" applyFont="1" applyFill="1" applyBorder="1" applyAlignment="1">
      <alignment horizontal="center" vertical="center" wrapText="1"/>
    </xf>
    <xf numFmtId="0" fontId="10" fillId="2" borderId="13" xfId="6" applyFont="1" applyFill="1" applyBorder="1" applyAlignment="1">
      <alignment horizontal="center" vertical="center" wrapText="1"/>
    </xf>
    <xf numFmtId="0" fontId="10" fillId="2" borderId="12" xfId="6" applyFont="1" applyFill="1" applyBorder="1" applyAlignment="1">
      <alignment horizontal="center" vertical="center" wrapText="1"/>
    </xf>
  </cellXfs>
  <cellStyles count="7">
    <cellStyle name="Normal_формы ПР утвержденные" xfId="6" xr:uid="{8DA919E4-F200-438E-A52A-2CB9EAAE38B7}"/>
    <cellStyle name="Гиперссылка" xfId="3" builtinId="8"/>
    <cellStyle name="Обычный" xfId="0" builtinId="0"/>
    <cellStyle name="Обычный 2" xfId="5" xr:uid="{EB04FEEA-15D5-4ED4-9899-F524501AD691}"/>
    <cellStyle name="Процентный" xfId="2" builtinId="5"/>
    <cellStyle name="Финансовый" xfId="1" builtinId="3"/>
    <cellStyle name="Финансовый 2" xfId="4" xr:uid="{86783448-431B-4813-A126-EC230C3A8B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externalLink" Target="externalLinks/externalLink116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63" Type="http://schemas.openxmlformats.org/officeDocument/2006/relationships/externalLink" Target="externalLinks/externalLink62.xml"/><Relationship Id="rId84" Type="http://schemas.openxmlformats.org/officeDocument/2006/relationships/externalLink" Target="externalLinks/externalLink83.xml"/><Relationship Id="rId138" Type="http://schemas.openxmlformats.org/officeDocument/2006/relationships/externalLink" Target="externalLinks/externalLink137.xml"/><Relationship Id="rId159" Type="http://schemas.openxmlformats.org/officeDocument/2006/relationships/externalLink" Target="externalLinks/externalLink158.xml"/><Relationship Id="rId170" Type="http://schemas.openxmlformats.org/officeDocument/2006/relationships/externalLink" Target="externalLinks/externalLink169.xml"/><Relationship Id="rId191" Type="http://schemas.openxmlformats.org/officeDocument/2006/relationships/externalLink" Target="externalLinks/externalLink190.xml"/><Relationship Id="rId205" Type="http://schemas.openxmlformats.org/officeDocument/2006/relationships/externalLink" Target="externalLinks/externalLink204.xml"/><Relationship Id="rId226" Type="http://schemas.openxmlformats.org/officeDocument/2006/relationships/externalLink" Target="externalLinks/externalLink225.xml"/><Relationship Id="rId107" Type="http://schemas.openxmlformats.org/officeDocument/2006/relationships/externalLink" Target="externalLinks/externalLink106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53" Type="http://schemas.openxmlformats.org/officeDocument/2006/relationships/externalLink" Target="externalLinks/externalLink52.xml"/><Relationship Id="rId74" Type="http://schemas.openxmlformats.org/officeDocument/2006/relationships/externalLink" Target="externalLinks/externalLink73.xml"/><Relationship Id="rId128" Type="http://schemas.openxmlformats.org/officeDocument/2006/relationships/externalLink" Target="externalLinks/externalLink127.xml"/><Relationship Id="rId149" Type="http://schemas.openxmlformats.org/officeDocument/2006/relationships/externalLink" Target="externalLinks/externalLink148.xml"/><Relationship Id="rId5" Type="http://schemas.openxmlformats.org/officeDocument/2006/relationships/externalLink" Target="externalLinks/externalLink4.xml"/><Relationship Id="rId95" Type="http://schemas.openxmlformats.org/officeDocument/2006/relationships/externalLink" Target="externalLinks/externalLink94.xml"/><Relationship Id="rId160" Type="http://schemas.openxmlformats.org/officeDocument/2006/relationships/externalLink" Target="externalLinks/externalLink159.xml"/><Relationship Id="rId181" Type="http://schemas.openxmlformats.org/officeDocument/2006/relationships/externalLink" Target="externalLinks/externalLink180.xml"/><Relationship Id="rId216" Type="http://schemas.openxmlformats.org/officeDocument/2006/relationships/externalLink" Target="externalLinks/externalLink215.xml"/><Relationship Id="rId237" Type="http://schemas.openxmlformats.org/officeDocument/2006/relationships/externalLink" Target="externalLinks/externalLink236.xml"/><Relationship Id="rId22" Type="http://schemas.openxmlformats.org/officeDocument/2006/relationships/externalLink" Target="externalLinks/externalLink21.xml"/><Relationship Id="rId43" Type="http://schemas.openxmlformats.org/officeDocument/2006/relationships/externalLink" Target="externalLinks/externalLink42.xml"/><Relationship Id="rId64" Type="http://schemas.openxmlformats.org/officeDocument/2006/relationships/externalLink" Target="externalLinks/externalLink63.xml"/><Relationship Id="rId118" Type="http://schemas.openxmlformats.org/officeDocument/2006/relationships/externalLink" Target="externalLinks/externalLink117.xml"/><Relationship Id="rId139" Type="http://schemas.openxmlformats.org/officeDocument/2006/relationships/externalLink" Target="externalLinks/externalLink138.xml"/><Relationship Id="rId85" Type="http://schemas.openxmlformats.org/officeDocument/2006/relationships/externalLink" Target="externalLinks/externalLink84.xml"/><Relationship Id="rId150" Type="http://schemas.openxmlformats.org/officeDocument/2006/relationships/externalLink" Target="externalLinks/externalLink149.xml"/><Relationship Id="rId171" Type="http://schemas.openxmlformats.org/officeDocument/2006/relationships/externalLink" Target="externalLinks/externalLink170.xml"/><Relationship Id="rId192" Type="http://schemas.openxmlformats.org/officeDocument/2006/relationships/externalLink" Target="externalLinks/externalLink191.xml"/><Relationship Id="rId206" Type="http://schemas.openxmlformats.org/officeDocument/2006/relationships/externalLink" Target="externalLinks/externalLink205.xml"/><Relationship Id="rId227" Type="http://schemas.openxmlformats.org/officeDocument/2006/relationships/externalLink" Target="externalLinks/externalLink226.xml"/><Relationship Id="rId201" Type="http://schemas.openxmlformats.org/officeDocument/2006/relationships/externalLink" Target="externalLinks/externalLink200.xml"/><Relationship Id="rId222" Type="http://schemas.openxmlformats.org/officeDocument/2006/relationships/externalLink" Target="externalLinks/externalLink221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59" Type="http://schemas.openxmlformats.org/officeDocument/2006/relationships/externalLink" Target="externalLinks/externalLink58.xml"/><Relationship Id="rId103" Type="http://schemas.openxmlformats.org/officeDocument/2006/relationships/externalLink" Target="externalLinks/externalLink102.xml"/><Relationship Id="rId108" Type="http://schemas.openxmlformats.org/officeDocument/2006/relationships/externalLink" Target="externalLinks/externalLink107.xml"/><Relationship Id="rId124" Type="http://schemas.openxmlformats.org/officeDocument/2006/relationships/externalLink" Target="externalLinks/externalLink123.xml"/><Relationship Id="rId129" Type="http://schemas.openxmlformats.org/officeDocument/2006/relationships/externalLink" Target="externalLinks/externalLink128.xml"/><Relationship Id="rId54" Type="http://schemas.openxmlformats.org/officeDocument/2006/relationships/externalLink" Target="externalLinks/externalLink53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40" Type="http://schemas.openxmlformats.org/officeDocument/2006/relationships/externalLink" Target="externalLinks/externalLink139.xml"/><Relationship Id="rId145" Type="http://schemas.openxmlformats.org/officeDocument/2006/relationships/externalLink" Target="externalLinks/externalLink144.xml"/><Relationship Id="rId161" Type="http://schemas.openxmlformats.org/officeDocument/2006/relationships/externalLink" Target="externalLinks/externalLink160.xml"/><Relationship Id="rId166" Type="http://schemas.openxmlformats.org/officeDocument/2006/relationships/externalLink" Target="externalLinks/externalLink165.xml"/><Relationship Id="rId182" Type="http://schemas.openxmlformats.org/officeDocument/2006/relationships/externalLink" Target="externalLinks/externalLink181.xml"/><Relationship Id="rId187" Type="http://schemas.openxmlformats.org/officeDocument/2006/relationships/externalLink" Target="externalLinks/externalLink186.xml"/><Relationship Id="rId217" Type="http://schemas.openxmlformats.org/officeDocument/2006/relationships/externalLink" Target="externalLinks/externalLink2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212" Type="http://schemas.openxmlformats.org/officeDocument/2006/relationships/externalLink" Target="externalLinks/externalLink211.xml"/><Relationship Id="rId233" Type="http://schemas.openxmlformats.org/officeDocument/2006/relationships/externalLink" Target="externalLinks/externalLink232.xml"/><Relationship Id="rId238" Type="http://schemas.openxmlformats.org/officeDocument/2006/relationships/externalLink" Target="externalLinks/externalLink237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49" Type="http://schemas.openxmlformats.org/officeDocument/2006/relationships/externalLink" Target="externalLinks/externalLink48.xml"/><Relationship Id="rId114" Type="http://schemas.openxmlformats.org/officeDocument/2006/relationships/externalLink" Target="externalLinks/externalLink113.xml"/><Relationship Id="rId119" Type="http://schemas.openxmlformats.org/officeDocument/2006/relationships/externalLink" Target="externalLinks/externalLink118.xml"/><Relationship Id="rId44" Type="http://schemas.openxmlformats.org/officeDocument/2006/relationships/externalLink" Target="externalLinks/externalLink43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130" Type="http://schemas.openxmlformats.org/officeDocument/2006/relationships/externalLink" Target="externalLinks/externalLink129.xml"/><Relationship Id="rId135" Type="http://schemas.openxmlformats.org/officeDocument/2006/relationships/externalLink" Target="externalLinks/externalLink134.xml"/><Relationship Id="rId151" Type="http://schemas.openxmlformats.org/officeDocument/2006/relationships/externalLink" Target="externalLinks/externalLink150.xml"/><Relationship Id="rId156" Type="http://schemas.openxmlformats.org/officeDocument/2006/relationships/externalLink" Target="externalLinks/externalLink155.xml"/><Relationship Id="rId177" Type="http://schemas.openxmlformats.org/officeDocument/2006/relationships/externalLink" Target="externalLinks/externalLink176.xml"/><Relationship Id="rId198" Type="http://schemas.openxmlformats.org/officeDocument/2006/relationships/externalLink" Target="externalLinks/externalLink197.xml"/><Relationship Id="rId172" Type="http://schemas.openxmlformats.org/officeDocument/2006/relationships/externalLink" Target="externalLinks/externalLink171.xml"/><Relationship Id="rId193" Type="http://schemas.openxmlformats.org/officeDocument/2006/relationships/externalLink" Target="externalLinks/externalLink192.xml"/><Relationship Id="rId202" Type="http://schemas.openxmlformats.org/officeDocument/2006/relationships/externalLink" Target="externalLinks/externalLink201.xml"/><Relationship Id="rId207" Type="http://schemas.openxmlformats.org/officeDocument/2006/relationships/externalLink" Target="externalLinks/externalLink206.xml"/><Relationship Id="rId223" Type="http://schemas.openxmlformats.org/officeDocument/2006/relationships/externalLink" Target="externalLinks/externalLink222.xml"/><Relationship Id="rId228" Type="http://schemas.openxmlformats.org/officeDocument/2006/relationships/externalLink" Target="externalLinks/externalLink22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109" Type="http://schemas.openxmlformats.org/officeDocument/2006/relationships/externalLink" Target="externalLinks/externalLink10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externalLink" Target="externalLinks/externalLink103.xml"/><Relationship Id="rId120" Type="http://schemas.openxmlformats.org/officeDocument/2006/relationships/externalLink" Target="externalLinks/externalLink119.xml"/><Relationship Id="rId125" Type="http://schemas.openxmlformats.org/officeDocument/2006/relationships/externalLink" Target="externalLinks/externalLink124.xml"/><Relationship Id="rId141" Type="http://schemas.openxmlformats.org/officeDocument/2006/relationships/externalLink" Target="externalLinks/externalLink140.xml"/><Relationship Id="rId146" Type="http://schemas.openxmlformats.org/officeDocument/2006/relationships/externalLink" Target="externalLinks/externalLink145.xml"/><Relationship Id="rId167" Type="http://schemas.openxmlformats.org/officeDocument/2006/relationships/externalLink" Target="externalLinks/externalLink166.xml"/><Relationship Id="rId188" Type="http://schemas.openxmlformats.org/officeDocument/2006/relationships/externalLink" Target="externalLinks/externalLink187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162" Type="http://schemas.openxmlformats.org/officeDocument/2006/relationships/externalLink" Target="externalLinks/externalLink161.xml"/><Relationship Id="rId183" Type="http://schemas.openxmlformats.org/officeDocument/2006/relationships/externalLink" Target="externalLinks/externalLink182.xml"/><Relationship Id="rId213" Type="http://schemas.openxmlformats.org/officeDocument/2006/relationships/externalLink" Target="externalLinks/externalLink212.xml"/><Relationship Id="rId218" Type="http://schemas.openxmlformats.org/officeDocument/2006/relationships/externalLink" Target="externalLinks/externalLink217.xml"/><Relationship Id="rId234" Type="http://schemas.openxmlformats.org/officeDocument/2006/relationships/externalLink" Target="externalLinks/externalLink233.xml"/><Relationship Id="rId239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110" Type="http://schemas.openxmlformats.org/officeDocument/2006/relationships/externalLink" Target="externalLinks/externalLink109.xml"/><Relationship Id="rId115" Type="http://schemas.openxmlformats.org/officeDocument/2006/relationships/externalLink" Target="externalLinks/externalLink114.xml"/><Relationship Id="rId131" Type="http://schemas.openxmlformats.org/officeDocument/2006/relationships/externalLink" Target="externalLinks/externalLink130.xml"/><Relationship Id="rId136" Type="http://schemas.openxmlformats.org/officeDocument/2006/relationships/externalLink" Target="externalLinks/externalLink135.xml"/><Relationship Id="rId157" Type="http://schemas.openxmlformats.org/officeDocument/2006/relationships/externalLink" Target="externalLinks/externalLink156.xml"/><Relationship Id="rId178" Type="http://schemas.openxmlformats.org/officeDocument/2006/relationships/externalLink" Target="externalLinks/externalLink177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52" Type="http://schemas.openxmlformats.org/officeDocument/2006/relationships/externalLink" Target="externalLinks/externalLink151.xml"/><Relationship Id="rId173" Type="http://schemas.openxmlformats.org/officeDocument/2006/relationships/externalLink" Target="externalLinks/externalLink172.xml"/><Relationship Id="rId194" Type="http://schemas.openxmlformats.org/officeDocument/2006/relationships/externalLink" Target="externalLinks/externalLink193.xml"/><Relationship Id="rId199" Type="http://schemas.openxmlformats.org/officeDocument/2006/relationships/externalLink" Target="externalLinks/externalLink198.xml"/><Relationship Id="rId203" Type="http://schemas.openxmlformats.org/officeDocument/2006/relationships/externalLink" Target="externalLinks/externalLink202.xml"/><Relationship Id="rId208" Type="http://schemas.openxmlformats.org/officeDocument/2006/relationships/externalLink" Target="externalLinks/externalLink207.xml"/><Relationship Id="rId229" Type="http://schemas.openxmlformats.org/officeDocument/2006/relationships/externalLink" Target="externalLinks/externalLink228.xml"/><Relationship Id="rId19" Type="http://schemas.openxmlformats.org/officeDocument/2006/relationships/externalLink" Target="externalLinks/externalLink18.xml"/><Relationship Id="rId224" Type="http://schemas.openxmlformats.org/officeDocument/2006/relationships/externalLink" Target="externalLinks/externalLink223.xml"/><Relationship Id="rId240" Type="http://schemas.openxmlformats.org/officeDocument/2006/relationships/styles" Target="styles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externalLink" Target="externalLinks/externalLink104.xml"/><Relationship Id="rId126" Type="http://schemas.openxmlformats.org/officeDocument/2006/relationships/externalLink" Target="externalLinks/externalLink125.xml"/><Relationship Id="rId147" Type="http://schemas.openxmlformats.org/officeDocument/2006/relationships/externalLink" Target="externalLinks/externalLink146.xml"/><Relationship Id="rId168" Type="http://schemas.openxmlformats.org/officeDocument/2006/relationships/externalLink" Target="externalLinks/externalLink167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121" Type="http://schemas.openxmlformats.org/officeDocument/2006/relationships/externalLink" Target="externalLinks/externalLink120.xml"/><Relationship Id="rId142" Type="http://schemas.openxmlformats.org/officeDocument/2006/relationships/externalLink" Target="externalLinks/externalLink141.xml"/><Relationship Id="rId163" Type="http://schemas.openxmlformats.org/officeDocument/2006/relationships/externalLink" Target="externalLinks/externalLink162.xml"/><Relationship Id="rId184" Type="http://schemas.openxmlformats.org/officeDocument/2006/relationships/externalLink" Target="externalLinks/externalLink183.xml"/><Relationship Id="rId189" Type="http://schemas.openxmlformats.org/officeDocument/2006/relationships/externalLink" Target="externalLinks/externalLink188.xml"/><Relationship Id="rId219" Type="http://schemas.openxmlformats.org/officeDocument/2006/relationships/externalLink" Target="externalLinks/externalLink218.xml"/><Relationship Id="rId3" Type="http://schemas.openxmlformats.org/officeDocument/2006/relationships/externalLink" Target="externalLinks/externalLink2.xml"/><Relationship Id="rId214" Type="http://schemas.openxmlformats.org/officeDocument/2006/relationships/externalLink" Target="externalLinks/externalLink213.xml"/><Relationship Id="rId230" Type="http://schemas.openxmlformats.org/officeDocument/2006/relationships/externalLink" Target="externalLinks/externalLink229.xml"/><Relationship Id="rId235" Type="http://schemas.openxmlformats.org/officeDocument/2006/relationships/externalLink" Target="externalLinks/externalLink234.xml"/><Relationship Id="rId25" Type="http://schemas.openxmlformats.org/officeDocument/2006/relationships/externalLink" Target="externalLinks/externalLink24.xml"/><Relationship Id="rId46" Type="http://schemas.openxmlformats.org/officeDocument/2006/relationships/externalLink" Target="externalLinks/externalLink45.xml"/><Relationship Id="rId67" Type="http://schemas.openxmlformats.org/officeDocument/2006/relationships/externalLink" Target="externalLinks/externalLink66.xml"/><Relationship Id="rId116" Type="http://schemas.openxmlformats.org/officeDocument/2006/relationships/externalLink" Target="externalLinks/externalLink115.xml"/><Relationship Id="rId137" Type="http://schemas.openxmlformats.org/officeDocument/2006/relationships/externalLink" Target="externalLinks/externalLink136.xml"/><Relationship Id="rId158" Type="http://schemas.openxmlformats.org/officeDocument/2006/relationships/externalLink" Target="externalLinks/externalLink157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62" Type="http://schemas.openxmlformats.org/officeDocument/2006/relationships/externalLink" Target="externalLinks/externalLink61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111" Type="http://schemas.openxmlformats.org/officeDocument/2006/relationships/externalLink" Target="externalLinks/externalLink110.xml"/><Relationship Id="rId132" Type="http://schemas.openxmlformats.org/officeDocument/2006/relationships/externalLink" Target="externalLinks/externalLink131.xml"/><Relationship Id="rId153" Type="http://schemas.openxmlformats.org/officeDocument/2006/relationships/externalLink" Target="externalLinks/externalLink152.xml"/><Relationship Id="rId174" Type="http://schemas.openxmlformats.org/officeDocument/2006/relationships/externalLink" Target="externalLinks/externalLink173.xml"/><Relationship Id="rId179" Type="http://schemas.openxmlformats.org/officeDocument/2006/relationships/externalLink" Target="externalLinks/externalLink178.xml"/><Relationship Id="rId195" Type="http://schemas.openxmlformats.org/officeDocument/2006/relationships/externalLink" Target="externalLinks/externalLink194.xml"/><Relationship Id="rId209" Type="http://schemas.openxmlformats.org/officeDocument/2006/relationships/externalLink" Target="externalLinks/externalLink208.xml"/><Relationship Id="rId190" Type="http://schemas.openxmlformats.org/officeDocument/2006/relationships/externalLink" Target="externalLinks/externalLink189.xml"/><Relationship Id="rId204" Type="http://schemas.openxmlformats.org/officeDocument/2006/relationships/externalLink" Target="externalLinks/externalLink203.xml"/><Relationship Id="rId220" Type="http://schemas.openxmlformats.org/officeDocument/2006/relationships/externalLink" Target="externalLinks/externalLink219.xml"/><Relationship Id="rId225" Type="http://schemas.openxmlformats.org/officeDocument/2006/relationships/externalLink" Target="externalLinks/externalLink224.xml"/><Relationship Id="rId241" Type="http://schemas.openxmlformats.org/officeDocument/2006/relationships/sharedStrings" Target="sharedStrings.xml"/><Relationship Id="rId15" Type="http://schemas.openxmlformats.org/officeDocument/2006/relationships/externalLink" Target="externalLinks/externalLink14.xml"/><Relationship Id="rId36" Type="http://schemas.openxmlformats.org/officeDocument/2006/relationships/externalLink" Target="externalLinks/externalLink35.xml"/><Relationship Id="rId57" Type="http://schemas.openxmlformats.org/officeDocument/2006/relationships/externalLink" Target="externalLinks/externalLink56.xml"/><Relationship Id="rId106" Type="http://schemas.openxmlformats.org/officeDocument/2006/relationships/externalLink" Target="externalLinks/externalLink105.xml"/><Relationship Id="rId127" Type="http://schemas.openxmlformats.org/officeDocument/2006/relationships/externalLink" Target="externalLinks/externalLink12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52" Type="http://schemas.openxmlformats.org/officeDocument/2006/relationships/externalLink" Target="externalLinks/externalLink51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122" Type="http://schemas.openxmlformats.org/officeDocument/2006/relationships/externalLink" Target="externalLinks/externalLink121.xml"/><Relationship Id="rId143" Type="http://schemas.openxmlformats.org/officeDocument/2006/relationships/externalLink" Target="externalLinks/externalLink142.xml"/><Relationship Id="rId148" Type="http://schemas.openxmlformats.org/officeDocument/2006/relationships/externalLink" Target="externalLinks/externalLink147.xml"/><Relationship Id="rId164" Type="http://schemas.openxmlformats.org/officeDocument/2006/relationships/externalLink" Target="externalLinks/externalLink163.xml"/><Relationship Id="rId169" Type="http://schemas.openxmlformats.org/officeDocument/2006/relationships/externalLink" Target="externalLinks/externalLink168.xml"/><Relationship Id="rId185" Type="http://schemas.openxmlformats.org/officeDocument/2006/relationships/externalLink" Target="externalLinks/externalLink184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80" Type="http://schemas.openxmlformats.org/officeDocument/2006/relationships/externalLink" Target="externalLinks/externalLink179.xml"/><Relationship Id="rId210" Type="http://schemas.openxmlformats.org/officeDocument/2006/relationships/externalLink" Target="externalLinks/externalLink209.xml"/><Relationship Id="rId215" Type="http://schemas.openxmlformats.org/officeDocument/2006/relationships/externalLink" Target="externalLinks/externalLink214.xml"/><Relationship Id="rId236" Type="http://schemas.openxmlformats.org/officeDocument/2006/relationships/externalLink" Target="externalLinks/externalLink235.xml"/><Relationship Id="rId26" Type="http://schemas.openxmlformats.org/officeDocument/2006/relationships/externalLink" Target="externalLinks/externalLink25.xml"/><Relationship Id="rId231" Type="http://schemas.openxmlformats.org/officeDocument/2006/relationships/externalLink" Target="externalLinks/externalLink230.xml"/><Relationship Id="rId47" Type="http://schemas.openxmlformats.org/officeDocument/2006/relationships/externalLink" Target="externalLinks/externalLink46.xml"/><Relationship Id="rId68" Type="http://schemas.openxmlformats.org/officeDocument/2006/relationships/externalLink" Target="externalLinks/externalLink67.xml"/><Relationship Id="rId89" Type="http://schemas.openxmlformats.org/officeDocument/2006/relationships/externalLink" Target="externalLinks/externalLink88.xml"/><Relationship Id="rId112" Type="http://schemas.openxmlformats.org/officeDocument/2006/relationships/externalLink" Target="externalLinks/externalLink111.xml"/><Relationship Id="rId133" Type="http://schemas.openxmlformats.org/officeDocument/2006/relationships/externalLink" Target="externalLinks/externalLink132.xml"/><Relationship Id="rId154" Type="http://schemas.openxmlformats.org/officeDocument/2006/relationships/externalLink" Target="externalLinks/externalLink153.xml"/><Relationship Id="rId175" Type="http://schemas.openxmlformats.org/officeDocument/2006/relationships/externalLink" Target="externalLinks/externalLink174.xml"/><Relationship Id="rId196" Type="http://schemas.openxmlformats.org/officeDocument/2006/relationships/externalLink" Target="externalLinks/externalLink195.xml"/><Relationship Id="rId200" Type="http://schemas.openxmlformats.org/officeDocument/2006/relationships/externalLink" Target="externalLinks/externalLink199.xml"/><Relationship Id="rId16" Type="http://schemas.openxmlformats.org/officeDocument/2006/relationships/externalLink" Target="externalLinks/externalLink15.xml"/><Relationship Id="rId221" Type="http://schemas.openxmlformats.org/officeDocument/2006/relationships/externalLink" Target="externalLinks/externalLink220.xml"/><Relationship Id="rId242" Type="http://schemas.openxmlformats.org/officeDocument/2006/relationships/calcChain" Target="calcChain.xml"/><Relationship Id="rId37" Type="http://schemas.openxmlformats.org/officeDocument/2006/relationships/externalLink" Target="externalLinks/externalLink36.xml"/><Relationship Id="rId58" Type="http://schemas.openxmlformats.org/officeDocument/2006/relationships/externalLink" Target="externalLinks/externalLink57.xml"/><Relationship Id="rId79" Type="http://schemas.openxmlformats.org/officeDocument/2006/relationships/externalLink" Target="externalLinks/externalLink78.xml"/><Relationship Id="rId102" Type="http://schemas.openxmlformats.org/officeDocument/2006/relationships/externalLink" Target="externalLinks/externalLink101.xml"/><Relationship Id="rId123" Type="http://schemas.openxmlformats.org/officeDocument/2006/relationships/externalLink" Target="externalLinks/externalLink122.xml"/><Relationship Id="rId144" Type="http://schemas.openxmlformats.org/officeDocument/2006/relationships/externalLink" Target="externalLinks/externalLink143.xml"/><Relationship Id="rId90" Type="http://schemas.openxmlformats.org/officeDocument/2006/relationships/externalLink" Target="externalLinks/externalLink89.xml"/><Relationship Id="rId165" Type="http://schemas.openxmlformats.org/officeDocument/2006/relationships/externalLink" Target="externalLinks/externalLink164.xml"/><Relationship Id="rId186" Type="http://schemas.openxmlformats.org/officeDocument/2006/relationships/externalLink" Target="externalLinks/externalLink185.xml"/><Relationship Id="rId211" Type="http://schemas.openxmlformats.org/officeDocument/2006/relationships/externalLink" Target="externalLinks/externalLink210.xml"/><Relationship Id="rId232" Type="http://schemas.openxmlformats.org/officeDocument/2006/relationships/externalLink" Target="externalLinks/externalLink231.xml"/><Relationship Id="rId27" Type="http://schemas.openxmlformats.org/officeDocument/2006/relationships/externalLink" Target="externalLinks/externalLink26.xml"/><Relationship Id="rId48" Type="http://schemas.openxmlformats.org/officeDocument/2006/relationships/externalLink" Target="externalLinks/externalLink47.xml"/><Relationship Id="rId69" Type="http://schemas.openxmlformats.org/officeDocument/2006/relationships/externalLink" Target="externalLinks/externalLink68.xml"/><Relationship Id="rId113" Type="http://schemas.openxmlformats.org/officeDocument/2006/relationships/externalLink" Target="externalLinks/externalLink112.xml"/><Relationship Id="rId134" Type="http://schemas.openxmlformats.org/officeDocument/2006/relationships/externalLink" Target="externalLinks/externalLink133.xml"/><Relationship Id="rId80" Type="http://schemas.openxmlformats.org/officeDocument/2006/relationships/externalLink" Target="externalLinks/externalLink79.xml"/><Relationship Id="rId155" Type="http://schemas.openxmlformats.org/officeDocument/2006/relationships/externalLink" Target="externalLinks/externalLink154.xml"/><Relationship Id="rId176" Type="http://schemas.openxmlformats.org/officeDocument/2006/relationships/externalLink" Target="externalLinks/externalLink175.xml"/><Relationship Id="rId197" Type="http://schemas.openxmlformats.org/officeDocument/2006/relationships/externalLink" Target="externalLinks/externalLink19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manova_L/AppData/Local/Microsoft/Windows/INetCache/Content.Outlook/KRAF4VS6/31%2012%2021%20&#1086;&#1090;&#1095;&#1077;&#1090;%20&#1050;&#1056;&#1045;&#1052;%202&#1087;&#1086;&#1083;&#1091;&#1075;%20&#1082;&#1072;&#1079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-PL\NBPL\_FES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91;&#1089;&#1083;&#1072;&#1085;%20&#1040;&#1084;&#1072;&#1085;&#1090;&#1072;&#1077;&#1074;&#1080;&#1095;/&#1072;&#1091;&#1076;&#1080;&#1090;%202013/9%20&#1084;&#1077;&#1089;/&#1057;&#1087;&#1080;&#1089;&#1086;&#1082;%20&#1085;&#1077;&#1086;&#1073;&#1093;&#1086;&#1076;&#1080;&#1084;&#1086;&#1081;%20&#1080;&#1085;&#1092;&#1086;&#1088;&#1084;&#1072;&#1094;&#1080;&#1080;%2030.09.2013/1161%20&#1060;&#1086;&#1088;&#1084;&#1099;%20Excel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Provisions,%20HBII\old\FS%2001%20March\Current\REE691\Audit%201999\August%201999\RKTF\Special%20Report%20Eng\HH-AUDIT\OLY017\DIAGNOST\ENGLISCH\OLYMPUS\ANLAGEN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titfi06npge\BKNICOLINI\LONG%20CYCLE\CSA\2002\S2%202002\outlook%20orders%20SII%20@260802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notesFFF692/~0279188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manova_L/Desktop/2016/&#1072;&#1083;&#1100;&#1089;&#1090;&#1086;&#1084;/&#1072;&#1082;&#1090;&#1099;%202015%20&#1086;&#1082;&#1086;&#1085;&#1095;&#1072;&#1090;&#1077;&#1083;&#1100;&#1085;&#1099;&#1077;/&#1044;&#1086;&#1083;&#1075;&#1080;/aot%20debt%20&#1086;&#1090;%2031.10.2016.xlsx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manova_L/AppData/Local/Microsoft/Windows/Temporary%20Internet%20Files/Content.Outlook/X7CXYNGI/Users/ww/Downloads/PMFU%20KZ8A%20EKZ%2020140926%20Batch%203%209%20Locos.xlsx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7.02.01/&#1061;&#1072;&#1085;&#1086;&#1074;&#1072;/&#1043;&#1088;(27.07.00)5&#1061;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Fp&amp;a/Orders/Orders/3Quarter%20by%20Salesforce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notesFFF692/&#1080;&#1089;&#1087;&#1086;&#1083;&#1085;&#1077;&#1085;&#1080;&#1077;%20&#1054;&#1041;_2008_&#1076;&#1083;&#1103;%20&#1055;&#1055;/Documents%20and%20Settings/User/&#1052;&#1086;&#1080;%20&#1076;&#1086;&#1082;&#1091;&#1084;&#1077;&#1085;&#1090;&#1099;/2004%20&#1075;&#1086;&#1076;/2-&#1089;&#1087;&#1077;&#1094;%20&#1076;&#1086;&#1093;&#1086;&#1076;&#1099;%202004%20&#1075;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eorge\Business\ACC\Bizplanning\Bizplanner%20package\Programs\Basic\Finance(agriculture)5.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AppData/Local/Temp/&#1052;&#1086;&#1080;%20&#1076;&#1086;&#1082;&#1091;&#1084;&#1077;&#1085;&#1090;&#1099;%20&#1069;&#1050;&#1047;/&#1089;%20&#1092;&#1083;&#1077;&#1096;&#1082;&#1080;%20&#1040;&#1089;&#1082;&#1072;&#1088;&#1072;/B-PL/NBPL/_FES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200005732/Local%20Settings/Temporary%20Internet%20Files/OLK17/061115_QTR%20Financial%20Model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~0064472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/UHOLJA/OUTOKUMP/EXCEL/REP_98/12DEC_98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manova_L/Desktop/2016/&#1072;&#1083;&#1100;&#1089;&#1090;&#1086;&#1084;/&#1075;&#1088;&#1091;&#1079;.&#1088;&#1072;&#1089;&#1095;&#1077;&#1090;&#1099;/UHOLJA/OUTOKUMP/EXCEL/REP_98/12DEC_98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JECTS\Fp&amp;a\Orders\3Quarter%20by%20Salesforce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ptf1nas1\comm_indus\Projekty\Oferty\Karta%20Obiegowa%20do%20Zapytania%20Ofertowego%20z%20Ryzykami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us\SYSKRSH\ALSTOM\Data%20population\One%20Page%20Reports\Delivery%2009-09-02\MET\LCC%201PR%20BCN%20L5%20100%25%20Alstom%20(std%20profile)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/Downloads/&#1050;&#1086;&#1087;&#1080;&#1103;%20Transfo%20TTM%20Baseline%20+%20CPA%2019-08-16%20V%20ppt%20Anara%20edition%203.xlsx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&#1061;&#1072;&#1085;&#1086;&#1074;&#1072;/&#1043;&#1088;(27.07.00)5&#1061;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-trt02\projets\Offres\TRAMWAY-CITADIS-MULTIPROJET-53%20826\TLV-2004-FI07\Co&#251;ts-FI0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dmin\&#1056;&#1072;&#1073;&#1086;&#1095;&#1080;&#1081;%20&#1089;&#1090;&#1086;&#1083;\&#1058;&#1072;&#1083;&#1100;&#1075;&#1086;\Documents%20and%20Settings\Kakimov_As\&#1052;&#1086;&#1080;%20&#1076;&#1086;&#1082;&#1091;&#1084;&#1077;&#1085;&#1090;&#1099;\2008%20&#1075;&#1086;&#1076;\&#1050;&#1091;&#1079;&#1077;&#1085;&#1103;&#1090;&#1082;&#1080;&#1085;&#1072;%20&#1053;\&#1052;&#1086;&#1080;%20&#1076;&#1086;&#1082;&#1091;&#1084;&#1077;&#1085;&#1090;&#1099;\&#1089;&#1084;&#1077;&#1090;&#1099;,%20&#1090;&#1072;&#1088;&#1080;&#1092;&#1099;%20,%20&#1082;&#1072;&#1083;&#1100;&#1082;&#1091;&#1083;&#1103;&#1094;&#1080;&#1080;\&#1087;&#1088;&#1086;&#1077;&#1082;&#1090;&#1099;%20&#1090;&#1072;&#1088;&#1080;&#1092;&#1086;&#1074;%20&#1085;&#1072;%202005%20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emoteoffice.getransportation.com/DOCUME~1/ADMINI~1/LOCALS~1/Temp/ZGTemp/Est80369%20-%20Qty%208%20NRC%20Bogies/Est80369%20RevB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01dtr/DOCUME~1/borderis/LOCALS~1/Temp/ma_02_tl_std_001_f01_equipments_life_potentials_and_main_tasks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kyaoudre/LOCALS~1/Temp/notes154FEB/METRO%20AMSTERDAM%20KTW%20-kalkulacja_31.07.2008%20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ptf1nas1\comm_indus\Documents%20and%20Settings\kyaoudre\Bureau\CHIFFRAGE%202008\METRO\CIRCLE%20LINE\CHIFFRAGE%20DOWN%20TOWN%20%20part%20KTW%207%20mars%202008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/01%20-%20E-project/01%20-%20Tender/Connecteurs/Connecteurs%20V4/EP-T-CON-02-V4a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Documents%20and%20Settings\shekimov\&#1056;&#1072;&#1073;&#1086;&#1095;&#1080;&#1081;%20&#1089;&#1090;&#1086;&#1083;\Alshyn\&#1044;&#1077;&#1090;&#1080;%20&#1048;&#1058;%20&#1053;&#1058;&#1062;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ily/&#1052;&#1086;&#1080;%20&#1076;&#1086;&#1082;&#1091;&#1084;&#1077;&#1085;&#1090;&#1099;/&#1058;&#1058;&#1050;/&#1058;&#1058;&#1050;%20(&#1057;&#1074;&#1077;&#1090;&#1083;&#1072;&#1085;&#1072;)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/Downloads/&#1041;&#1044;&#1056;%202017%20&#1075;/&#1053;&#1086;&#1074;&#1099;&#1077;%20&#1092;&#1072;&#1081;&#1083;&#1099;%20&#1086;&#1090;%20&#1046;&#1077;&#1088;&#1072;&#1088;&#1072;/&#1055;&#1086;&#1089;&#1083;&#1077;&#1076;&#1085;&#1080;&#1081;%20&#1092;&#1072;&#1081;&#1083;%20&#1086;&#1090;%20&#1046;&#1077;&#1088;&#1072;&#1088;&#1072;%20&#1086;&#1090;%2017.08.2016/Calculation%20for%20budget%202017_investment%2017_21_%20rev_16%20August%2017_gds_a_380.xlsx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ZH-SAM~1\LOCALS~1\Temp\C.Lotus.Notes.Data\57_1NKs%20&#1087;&#1083;&#1102;&#1089;%20&#1040;&#1040;_&#1053;.xls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ZH-SAM~1\LOCALS~1\Temp\C.Lotus.Notes.Data\57_1NKs%20&#1087;&#1083;&#1102;&#1089;%20&#1040;&#1040;_&#1053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manova_L/Desktop/2016/&#1072;&#1083;&#1100;&#1089;&#1090;&#1086;&#1084;/&#1075;&#1088;&#1091;&#1079;.&#1088;&#1072;&#1089;&#1095;&#1077;&#1090;&#1099;/B-PL/NBPL/_FES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01dtr/DOCUME~1/borderis/LOCALS~1/Temp/AVE-WCML/Life%20Potentials%20AVE-WCML-03march-2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006dataaege\shared\tmp\97S1-LRF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dossant/Documents/India%20Madhepura/LCC%20-%20Tender%2022_09_15_Madhepura_improvements_with%20new%20traction/LCC%20-%20Tender%2022_09_15_Madhepura_improvements_with%20new%20traction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windows\TEMP\SSES\TdB\Sses-TdB01.02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last3\&#1055;&#1088;&#1080;&#1082;&#1072;&#1079;_182\form.xls" TargetMode="External"/></Relationships>
</file>

<file path=xl/externalLinks/_rels/externalLink1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1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dp25\&#1057;&#1074;&#1086;&#1073;&#1086;&#1076;&#1085;&#1072;&#1103;\DOCUME~1\N-DZHA~1\LOCALS~1\Temp\C.Lotus.Notes.Data\rUMG.XLS" TargetMode="External"/></Relationships>
</file>

<file path=xl/externalLinks/_rels/externalLink1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Z-Rakhmankulova\&#1052;&#1086;&#1080;%20&#1076;&#1086;&#1082;&#1091;&#1084;&#1077;&#1085;&#1090;&#1099;\&#1042;&#1085;.%20&#1087;&#1086;&#1083;&#1086;&#1078;&#1077;&#1085;&#1080;&#1103;\&#1059;&#1095;&#1077;&#1090;&#1085;&#1072;&#1103;%20&#1087;&#1086;&#1083;&#1080;&#1090;&#1080;&#1082;&#1072;\&#1055;&#1083;&#1072;&#1085;%20&#1089;&#1095;&#1077;&#1090;&#1086;&#1074;\Kmg_57s%2024%2002%2005.xls" TargetMode="External"/></Relationships>
</file>

<file path=xl/externalLinks/_rels/externalLink13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DELPIE~1/LOCALS~1/Temp/C.Notes.Data/Cost-drivers-gaps-maquet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0;&#1091;&#1079;&#1077;&#1085;&#1103;&#1090;&#1082;&#1080;&#1085;&#1072;%20&#1053;\&#1052;&#1086;&#1080;%20&#1076;&#1086;&#1082;&#1091;&#1084;&#1077;&#1085;&#1090;&#1099;\&#1089;&#1084;&#1077;&#1090;&#1099;,%20&#1090;&#1072;&#1088;&#1080;&#1092;&#1099;%20,%20&#1082;&#1072;&#1083;&#1100;&#1082;&#1091;&#1083;&#1103;&#1094;&#1080;&#1080;\&#1087;&#1088;&#1086;&#1077;&#1082;&#1090;&#1099;%20&#1090;&#1072;&#1088;&#1080;&#1092;&#1086;&#1074;%20&#1085;&#1072;%202005%20&#1075;&#1086;&#1076;%20&#1076;&#1083;&#1103;%20&#1089;&#1091;&#1073;&#1095;&#1080;&#1082;&#1086;&#1074;\&#1087;&#1088;&#1086;&#1077;&#1082;&#1090;&#1099;\&#1055;&#1088;&#1086;&#1077;&#1082;&#1090;%20&#1090;&#1072;&#1088;&#1080;&#1092;&#1072;%20&#1085;&#1072;%20&#1074;&#1086;&#1076;&#1091;%20&#1053;&#1055;&#1057;%20&#1048;&#1085;&#1076;&#1077;&#1088;%20&#1085;&#1072;%202005.xls" TargetMode="External"/></Relationships>
</file>

<file path=xl/externalLinks/_rels/externalLink1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ile2trange\finance\SWING\Swing%20Pro%20Forma%20Model.xls" TargetMode="External"/></Relationships>
</file>

<file path=xl/externalLinks/_rels/externalLink14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207005467/Local%20Settings/Temporary%20Internet%20Files/OLK85/Transnet%20Nouveau%20Model%2012209.xls" TargetMode="External"/></Relationships>
</file>

<file path=xl/externalLinks/_rels/externalLink1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manova_L/Desktop/2016/&#1072;&#1083;&#1100;&#1089;&#1090;&#1086;&#1084;/&#1075;&#1088;&#1091;&#1079;.&#1088;&#1072;&#1089;&#1095;&#1077;&#1090;&#1099;/Users/HP/AppData/Local/Temp/DOCUME~1/DELPIE~1/LOCALS~1/Temp/C.Notes.Data/Cost-drivers-gaps-maquette.xls" TargetMode="External"/></Relationships>
</file>

<file path=xl/externalLinks/_rels/externalLink1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CAS%20-%20&#1057;&#1087;&#1080;&#1089;&#1086;&#1082;%20&#1080;&#1085;&#1092;&#1086;&#1088;&#1084;&#1072;&#1094;&#1080;&#1080;%20&#1076;&#1083;&#1103;%20&#1072;&#1091;&#1076;&#1080;&#1090;&#1072;" TargetMode="External"/></Relationships>
</file>

<file path=xl/externalLinks/_rels/externalLink144.xml.rels><?xml version="1.0" encoding="UTF-8" standalone="yes"?>
<Relationships xmlns="http://schemas.openxmlformats.org/package/2006/relationships"><Relationship Id="rId1" Type="http://schemas.openxmlformats.org/officeDocument/2006/relationships/externalLinkPath" Target="/Offres/TRAMWAY-CITADIS-GRENOBLE/GA008/GA008NFR-35%20GRENOBLE.xls" TargetMode="External"/></Relationships>
</file>

<file path=xl/externalLinks/_rels/externalLink14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manova_L/Desktop/2016/&#1072;&#1083;&#1100;&#1089;&#1090;&#1086;&#1084;/&#1075;&#1088;&#1091;&#1079;.&#1088;&#1072;&#1089;&#1095;&#1077;&#1090;&#1099;/Users/HP/AppData/Local/Temp/Offres/TRAMWAY-CITADIS-GRENOBLE/GA008/GA008NFR-35%20GRENOBLE.xls" TargetMode="External"/></Relationships>
</file>

<file path=xl/externalLinks/_rels/externalLink1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ptf1nas1\comm_indus\DOCUME~1\MBELKH~3\USTAWI~1\Temp\Dachy%20centralne\28.06.06-dachy%20centralne%2070%20wag-70szt.xls" TargetMode="External"/></Relationships>
</file>

<file path=xl/externalLinks/_rels/externalLink1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Marcel\Stansun\Files%20for%20Evegeniya.xls" TargetMode="External"/></Relationships>
</file>

<file path=xl/externalLinks/_rels/externalLink14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teixeir/AppData/Local/Microsoft/Windows/Temporary%20Internet%20Files/Content.Outlook/HAXE95NW/EKZ%20Business%20Plan_02-09_v18.xlsx" TargetMode="External"/></Relationships>
</file>

<file path=xl/externalLinks/_rels/externalLink1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ptf1nas1\comm_indus\DOCUME~1\mbriki\LOCALS~1\Temp\notes1B8ED6\MET-Cost-drivers-ALU-V2-0809-2008-12-1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B-PL\NBPL\_FES.XLS" TargetMode="External"/></Relationships>
</file>

<file path=xl/externalLinks/_rels/externalLink15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01dtr/Grpdata/STTE/offres/Cl_Santiago_Line_L4_ATC/Offre/Costing/V02/PBS_WBS_ATC_Santiago_L4_v022.xls" TargetMode="External"/></Relationships>
</file>

<file path=xl/externalLinks/_rels/externalLink1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INANCE\Gord&amp;Datta\EXCEL\Monthend\2001\May\Analysis\G&amp;A%20analysis_March.xls" TargetMode="External"/></Relationships>
</file>

<file path=xl/externalLinks/_rels/externalLink1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ile2trange\finance\windows\TEMP\01EF-para%2002.xls" TargetMode="External"/></Relationships>
</file>

<file path=xl/externalLinks/_rels/externalLink15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160%20KTZH%20Client%20participation" TargetMode="External"/></Relationships>
</file>

<file path=xl/externalLinks/_rels/externalLink15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265777/My%20Documents/AAAAAA%20EKZ%2014.02.2013/AAA%20Johnny%20Sourcing%20Scope%20EKZ/EKZ%20Industrial%20Plan/Working%20plan_EKZ_15.03.2013.xlsx" TargetMode="External"/></Relationships>
</file>

<file path=xl/externalLinks/_rels/externalLink1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ile2trange\finance\HILDUM\MYDOCUME\YECKLST\MKRA-10.XLS" TargetMode="External"/></Relationships>
</file>

<file path=xl/externalLinks/_rels/externalLink1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dmin\&#1056;&#1072;&#1073;&#1086;&#1095;&#1080;&#1081;%20&#1089;&#1090;&#1086;&#1083;\&#1058;&#1072;&#1083;&#1100;&#1075;&#1086;\Documents%20and%20Settings\Kakimov_As\&#1052;&#1086;&#1080;%20&#1076;&#1086;&#1082;&#1091;&#1084;&#1077;&#1085;&#1090;&#1099;\2008%20&#1075;&#1086;&#1076;\&#1052;&#1086;&#1080;%20&#1076;&#1086;&#1082;&#1091;&#1084;&#1077;&#1085;&#1090;&#1099;\2008\500%20&#1082;&#1090;&#1082;\&#1050;&#1058;&#1057;%20(&#1050;&#1058;&#1054;1)%20&#1074;&#1072;&#1088;2.xls" TargetMode="External"/></Relationships>
</file>

<file path=xl/externalLinks/_rels/externalLink1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003dataaege\shared\GENERAL\SHARED\96ACTUAL\GENERAL\SHARED\SII-1996\PRDTY9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ptf1nas1\comm_indus\Documents%20and%20Settings\kyaoudre\Bureau\CHIFFRAGE%202008\METRO\PICCADILY\Picadilly\offre%20piccadilly\Chiffrage%20Piccadily%20indus%20et%20fab%2028%20mai%202008%20rev0.xls" TargetMode="External"/></Relationships>
</file>

<file path=xl/externalLinks/_rels/externalLink160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System32/PKTMP009.XLS" TargetMode="External"/></Relationships>
</file>

<file path=xl/externalLinks/_rels/externalLink16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notesFFF692/&#1080;&#1089;&#1087;&#1086;&#1083;&#1085;&#1077;&#1085;&#1080;&#1077;%20&#1054;&#1041;_2008_&#1076;&#1083;&#1103;%20&#1055;&#1055;/Temp/Rar$DI40.797/&#1057;&#1042;&#1054;&#1044;_&#1086;&#1090;&#1095;&#1077;&#1090;_&#1076;&#1086;&#1093;&#1086;&#1076;_&#1080;_&#1088;&#1072;&#1089;&#1093;_0603.xls" TargetMode="External"/></Relationships>
</file>

<file path=xl/externalLinks/_rels/externalLink16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notesFFF692/&#1080;&#1089;&#1087;&#1086;&#1083;&#1085;&#1077;&#1085;&#1080;&#1077;%20&#1054;&#1041;_2008_&#1076;&#1083;&#1103;%20&#1055;&#1055;/DOCUME~1/Fin1/LOCALS~1/Temp/Rar$DI00.594/&#1060;&#1054;&#1056;&#1052;&#1040;-2_0507.xls" TargetMode="External"/></Relationships>
</file>

<file path=xl/externalLinks/_rels/externalLink1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20_nailya\&#1041;&#1040;&#1047;&#1040;%202004\2004%20&#1054;.xls" TargetMode="External"/></Relationships>
</file>

<file path=xl/externalLinks/_rels/externalLink1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arfaj\JV\TbJv-ICT.xls" TargetMode="External"/></Relationships>
</file>

<file path=xl/externalLinks/_rels/externalLink16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manova_L/Desktop/2016/&#1072;&#1083;&#1100;&#1089;&#1090;&#1086;&#1084;/&#1075;&#1088;&#1091;&#1079;.&#1088;&#1072;&#1089;&#1095;&#1077;&#1090;&#1099;/Users/HP/AppData/Local/Temp/George/Business/ACC/Bizplanning/Bizplanner%20package/Programs/Basic/Finance(agriculture)5.6.xls" TargetMode="External"/></Relationships>
</file>

<file path=xl/externalLinks/_rels/externalLink166.xml.rels><?xml version="1.0" encoding="UTF-8" standalone="yes"?>
<Relationships xmlns="http://schemas.openxmlformats.org/package/2006/relationships"><Relationship Id="rId2" Type="http://schemas.microsoft.com/office/2019/04/relationships/externalLinkLongPath" Target="/Users/Kurmanova_L/AppData/Local/Microsoft/Windows/Temporary%20Internet%20Files/Content.Outlook/X7CXYNGI/Documents%20and%20Settings/MukhamadiyarovIF/Local%20Settings/Temporary%20Internet%20Files/OLK70A/reporting%20package%2031.12.042.xls?84C48077" TargetMode="External"/><Relationship Id="rId1" Type="http://schemas.openxmlformats.org/officeDocument/2006/relationships/externalLinkPath" Target="file:///\\84C48077\reporting%20package%2031.12.042.xls" TargetMode="External"/></Relationships>
</file>

<file path=xl/externalLinks/_rels/externalLink16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manova_L/Desktop/2016/&#1072;&#1083;&#1100;&#1089;&#1090;&#1086;&#1084;/&#1075;&#1088;&#1091;&#1079;.&#1088;&#1072;&#1089;&#1095;&#1077;&#1090;&#1099;/Documents%20and%20Settings/MukhamadiyarovIF/Local%20Settings/Temporary%20Internet%20Files/OLK70A/reporting%20package%2031.12.042.xls" TargetMode="External"/></Relationships>
</file>

<file path=xl/externalLinks/_rels/externalLink16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3%20FA%20Movement%20Schedule%20-%20BALYKCHY" TargetMode="External"/></Relationships>
</file>

<file path=xl/externalLinks/_rels/externalLink1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_WORK\Finca\Kyrg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manova_L/Desktop/2016/&#1072;&#1083;&#1100;&#1089;&#1090;&#1086;&#1084;/&#1075;&#1088;&#1091;&#1079;.&#1088;&#1072;&#1089;&#1095;&#1077;&#1090;&#1099;/UHOLJA/FINERO/EXCEL/REPORT_99/12December99.xls" TargetMode="External"/></Relationships>
</file>

<file path=xl/externalLinks/_rels/externalLink17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4%20Administrative%20expenses" TargetMode="External"/></Relationships>
</file>

<file path=xl/externalLinks/_rels/externalLink17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242%20Test%20of%20details%20COS" TargetMode="External"/></Relationships>
</file>

<file path=xl/externalLinks/_rels/externalLink1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udit\Audit%20Files\KazTelecom%20US%20GAAP%202002\FINAL%20AUDIT%2031-12-2002\CAS%20FOR%20FINAL\BANK1.xls" TargetMode="External"/></Relationships>
</file>

<file path=xl/externalLinks/_rels/externalLink17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41.6%20Inventory%20Custody%20services%20-%20El%20Munai" TargetMode="External"/></Relationships>
</file>

<file path=xl/externalLinks/_rels/externalLink1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INANCE\Gord&amp;Datta\EXCEL\Monthend\2002\August\HKM%20SA%20August\Crude%20purchases.xls" TargetMode="External"/></Relationships>
</file>

<file path=xl/externalLinks/_rels/externalLink1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6.56.111\&#1080;&#1087;$\Documents%20and%20Settings\User\&#1056;&#1072;&#1073;&#1086;&#1095;&#1080;&#1081;%20&#1089;&#1090;&#1086;&#1083;\2006%20&#1075;&#1086;&#1076;\2006&#1075;\2216.2%20&#1082;&#1086;&#1085;&#1089;%20&#1060;&#1054;%20JSC%20KTZh%20-%20for%20client%20RUS%20-%20FINAL.xls" TargetMode="External"/></Relationships>
</file>

<file path=xl/externalLinks/_rels/externalLink17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uratM/My%20Documents/Situation%20at%20Affiliates/&#1055;&#1086;&#1088;&#1090;&#1092;&#1077;&#1083;&#1100;%20&#1042;&#1057;&#1044;&#1057;%2001_09_2009.xls" TargetMode="External"/></Relationships>
</file>

<file path=xl/externalLinks/_rels/externalLink17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manova_L/Desktop/2016/&#1072;&#1083;&#1100;&#1089;&#1090;&#1086;&#1084;/&#1075;&#1088;&#1091;&#1079;.&#1088;&#1072;&#1089;&#1095;&#1077;&#1090;&#1099;/Documents%20and%20Settings/User/&#1056;&#1072;&#1073;&#1086;&#1095;&#1080;&#1081;%20&#1089;&#1090;&#1086;&#1083;/2006%20&#1075;&#1086;&#1076;/2006&#1075;/2216.2%20&#1082;&#1086;&#1085;&#1089;%20&#1060;&#1054;%20JSC%20KTZh%20-%20for%20client%20RUS%20-%20FINAL.xls" TargetMode="External"/></Relationships>
</file>

<file path=xl/externalLinks/_rels/externalLink17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1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8;&#1072;&#1083;&#1100;&#1075;&#1086;/Documents%20and%20Settings/Kakimov_As/&#1052;&#1086;&#1080;%20&#1076;&#1086;&#1082;&#1091;&#1084;&#1077;&#1085;&#1090;&#1099;/2008%20&#1075;&#1086;&#1076;/&#1050;&#1091;&#1079;&#1077;&#1085;&#1103;&#1090;&#1082;&#1080;&#1085;&#1072;%20&#1053;/&#1052;&#1086;&#1080;%20&#1076;&#1086;&#1082;&#1091;&#1084;&#1077;&#1085;&#1090;&#1099;/&#1089;&#1084;&#1077;&#1090;&#1099;,%20&#1090;&#1072;&#1088;&#1080;&#1092;&#1099;%20,%20&#1082;&#1072;&#1083;&#1100;&#1082;&#1091;&#1083;&#1103;&#1094;&#1080;&#1080;/&#1087;&#1088;&#1086;&#1077;&#1082;&#1090;&#1099;%20&#1090;&#1072;&#1088;&#1080;&#1092;&#1086;&#1074;%20&#1085;&#1072;%202005%20" TargetMode="External"/></Relationships>
</file>

<file path=xl/externalLinks/_rels/externalLink1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My%20Documents\IOP%202003\SVCP%2030MM%20COST%20PER%20LOCO.xls" TargetMode="External"/></Relationships>
</file>

<file path=xl/externalLinks/_rels/externalLink1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20_nailya\&#1041;&#1040;&#1047;&#1040;%202004\1%20&#1082;&#1074;&#1072;&#1088;&#1090;&#1072;&#1083;%20&#1054;.xls" TargetMode="External"/></Relationships>
</file>

<file path=xl/externalLinks/_rels/externalLink18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340%20Receivables" TargetMode="External"/></Relationships>
</file>

<file path=xl/externalLinks/_rels/externalLink1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1\Local%20Settings\Temporary%20Internet%20Files\Content.IE5\XCUIQR19\&#1040;&#1054;%20&#1050;&#1058;&#1046;%20(1).xls" TargetMode="External"/></Relationships>
</file>

<file path=xl/externalLinks/_rels/externalLink18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5%20Long-term%20debt%20testing%20Final" TargetMode="External"/></Relationships>
</file>

<file path=xl/externalLinks/_rels/externalLink185.xml.rels><?xml version="1.0" encoding="UTF-8" standalone="yes"?>
<Relationships xmlns="http://schemas.openxmlformats.org/package/2006/relationships"><Relationship Id="rId2" Type="http://schemas.microsoft.com/office/2019/04/relationships/externalLinkLongPath" Target="file:///\\Obmen\&#1086;&#1073;&#1084;&#1077;&#1085;&#1085;&#1080;&#1082;\Documents%20and%20Settings\buh1\&#1052;&#1086;&#1080;%20&#1076;&#1086;&#1082;&#1091;&#1084;&#1077;&#1085;&#1090;&#1099;\&#1051;&#1077;&#1085;&#1072;\&#1054;&#1089;&#1085;&#1086;&#1074;&#1085;&#1072;&#1103;%20&#1087;&#1072;&#1087;&#1082;&#1072;\&#1085;&#1086;&#1074;&#1099;&#1077;%20&#1086;&#1090;&#1095;&#1077;&#1090;&#1099;%202009,%20&#1088;&#1072;&#1089;&#1095;&#1077;&#1090;&#1099;%202009-2010\Documents%20and%20Settings\pto4\&#1052;&#1086;&#1080;%20&#1076;&#1086;&#1082;&#1091;&#1084;&#1077;&#1085;&#1090;&#1099;\&#1040;.%20&#1041;&#1077;&#1082;&#1091;&#1083;&#1072;&#1085;\&#1040;%20&#1058;&#1069;&#1056;\&#1055;&#1051;&#1040;&#1053;&#1067;%20&#1058;&#1069;&#1056;\&#1087;&#1083;&#1072;&#1085;&#1099;%20&#1058;&#1069;&#1056;-2008\&#1055;&#1051;&#1040;&#1053;%20&#1058;&#1069;&#1056;%20&#1085;&#1072;%202006&#1075;..xls?B6F5DC2A" TargetMode="External"/><Relationship Id="rId1" Type="http://schemas.openxmlformats.org/officeDocument/2006/relationships/externalLinkPath" Target="file:///\\B6F5DC2A\&#1055;&#1051;&#1040;&#1053;%20&#1058;&#1069;&#1056;%20&#1085;&#1072;%202006&#1075;..xls" TargetMode="External"/></Relationships>
</file>

<file path=xl/externalLinks/_rels/externalLink1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8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eldenova_A/AppData/Local/Microsoft/Windows/Temporary%20Internet%20Files/Content.Outlook/A1516F9Q/&#1043;&#1060;%202015%20&#1090;&#1088;&#1080;%20&#1082;&#1091;&#1088;&#1089;&#1072;/2&#1074;&#1072;&#1088;&#1090;%20&#1072;&#1082;&#1084;3/&#1082;&#1091;&#1088;&#1089;%20277%20&#1043;&#1060;%20(9&#1101;&#1083;2015+2014&#1086;&#1089;&#1090;+2016&#1072;&#1074;&#1072;&#1085;&#1089;)%20&#1040;&#1050;&#1052;4%20&#1076;&#1077;&#1074;&#1072;&#1083;&#1100;&#1074;.xlsx" TargetMode="External"/></Relationships>
</file>

<file path=xl/externalLinks/_rels/externalLink1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3;&#1086;&#1074;&#1072;&#1103;%20&#1087;&#1072;&#1087;&#1082;&#1072;%201\&#1046;&#1072;&#1085;&#1072;&#1090;\2010\&#1041;&#1102;&#1076;&#1078;&#1077;&#1090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SC_W/&#1055;&#1088;&#1086;&#1075;&#1085;&#1086;&#1079;/&#1055;&#1088;&#1086;&#1075;05_00(27.06).xls" TargetMode="External"/></Relationships>
</file>

<file path=xl/externalLinks/_rels/externalLink1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t23\Public\&#1044;&#1077;&#1087;&#1072;&#1088;&#1090;&#1072;&#1084;&#1077;&#1085;&#1090;%20&#1092;&#1080;&#1085;&#1072;&#1085;&#1089;&#1086;&#1074;\&#1054;&#1058;&#1044;&#1045;&#1051;&#1067;%20&#1044;&#1060;\&#1054;&#1057;&#1059;&#1054;\&#1060;&#1054;&#1056;&#1052;&#1067;%20&#1041;&#1070;&#1044;&#1046;&#1045;&#1058;&#1054;&#1042;\&#1053;&#1054;&#1042;&#1067;&#1045;\&#1060;&#1086;&#1088;&#1084;&#1072;%202.3~&#1056;&#1072;&#1089;&#1096;&#1080;&#1092;&#1088;&#1086;&#1074;&#1082;&#1072;%20&#1080;&#1085;&#1074;&#1077;&#1089;&#1090;%20&#1073;&#1102;&#1076;&#1078;&#1077;&#1090;&#1072;%20&#1051;&#1048;&#1047;&#1048;&#1053;&#1043;.xlsx" TargetMode="External"/></Relationships>
</file>

<file path=xl/externalLinks/_rels/externalLink1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1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4&#1075;\&#1057;&#1082;&#1086;&#1088;&#1088;.%20&#1041;&#1102;&#1076;&#1078;&#1077;&#1090;%20&#1047;&#1060;%202004%20&#1075;%20&#1057;&#1042;&#1054;&#1044;.xls" TargetMode="External"/></Relationships>
</file>

<file path=xl/externalLinks/_rels/externalLink1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MADEYESA\aws\Documents%20and%20Settings\t.kulmanova\Local%20Settings\Temporary%20Internet%20Files\OLK131\&#1076;&#1077;&#1073;&#1080;&#1090;%20&#1085;&#1072;%2031%2006%2005.xls" TargetMode="External"/></Relationships>
</file>

<file path=xl/externalLinks/_rels/externalLink1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.Turehanova\&#1056;&#1072;&#1073;&#1086;&#1095;&#1080;&#1081;%20&#1089;&#1090;&#1086;&#1083;\&#1050;&#1052;&#1043;%20&#1056;&#1044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9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-Rakhmankulova/&#1052;&#1086;&#1080;%20&#1076;&#1086;&#1082;&#1091;&#1084;&#1077;&#1085;&#1090;&#1099;/&#1042;&#1085;.%20&#1087;&#1086;&#1083;&#1086;&#1078;&#1077;&#1085;&#1080;&#1103;/&#1059;&#1095;&#1077;&#1090;&#1085;&#1072;&#1103;%20&#1087;&#1086;&#1083;&#1080;&#1090;&#1080;&#1082;&#1072;/&#1055;&#1083;&#1072;&#1085;%20&#1089;&#1095;&#1077;&#1090;&#1086;&#1074;/Kmg_57s%2024%2002%2005.xls" TargetMode="External"/></Relationships>
</file>

<file path=xl/externalLinks/_rels/externalLink19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khabibullin/My%20Documents/KMG/Transformation/&#1057;&#1082;&#1086;&#1088;&#1088;&#1077;&#1082;&#1090;&#1080;&#1088;%20&#1056;&#1044;_&#1084;&#1077;&#1089;&#1103;&#1094;_&#1085;&#1072;_20_CF%20Calc%20(version%202).xls" TargetMode="External"/></Relationships>
</file>

<file path=xl/externalLinks/_rels/externalLink1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.Turehanova\&#1056;&#1072;&#1073;&#1086;&#1095;&#1080;&#1081;%20&#1089;&#1090;&#1086;&#1083;\&#1050;&#1052;&#1043;%20&#1056;&#1044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1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1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&#1089;%20&#1076;&#1080;&#1089;&#1082;&#1072;%20&#1076;/&#1092;&#1072;&#1082;&#1090;%20&#1089;&#1090;-&#1090;&#1100;%20&#1074;&#1089;&#1077;%20&#1075;&#1086;&#1076;&#1072;/2021%20&#1086;&#1090;&#1095;&#1077;&#1090;%20&#1082;&#1088;&#1077;&#1084;/31.12.21%20&#1086;&#1090;&#1095;&#1077;&#1090;%20&#1050;&#1056;&#1045;&#1052;%202&#1087;&#1086;&#1083;&#1091;&#1075;&#1086;&#1076;&#1080;&#1077;%20&#1090;&#1072;&#1088;&#1080;&#1092;&#1085;&#1086;&#1075;&#1086;%20&#1075;&#1086;&#1076;&#1072;%202021%20&#1089;&#1084;&#1080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Spec%20Matl\FP&amp;A\2001\Session%20II\Misc%20P&amp;L%20Analysis\IncVar%20-%20for%20Comparison%20wo%20Chem%20Adj%20in%20'02.xls" TargetMode="External"/></Relationships>
</file>

<file path=xl/externalLinks/_rels/externalLink2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User\&#1056;&#1072;&#1073;&#1086;&#1095;&#1080;&#1081;%20&#1089;&#1090;&#1086;&#1083;\&#1050;&#1072;&#1089;&#1089;&#1072;_&#1087;&#1086;&#1089;&#1083;\&#1050;&#1086;&#1087;&#1080;&#1103;%20&#1056;&#1072;&#1073;&#1086;&#1095;&#1072;&#1103;%20&#1074;&#1077;&#1088;&#1089;&#1080;&#1103;_&#1057;&#1072;&#1088;&#1073;&#1080;&#1085;&#1072;&#1079;_29\&#1053;&#1086;&#1074;&#1072;&#1103;%20&#1087;&#1072;&#1087;&#1082;&#1072;\&#1056;&#1044;_29.xls" TargetMode="External"/></Relationships>
</file>

<file path=xl/externalLinks/_rels/externalLink2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K-Abuova\Local%20Settings\Temporary%20Internet%20Files\OLK5B\&#1080;&#1079;&#1084;&#1077;&#1085;.%20&#1092;&#1086;&#1088;&#1084;&#1099;.xls" TargetMode="External"/></Relationships>
</file>

<file path=xl/externalLinks/_rels/externalLink2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Documents%20and%20Settings\User\&#1056;&#1072;&#1073;&#1086;&#1095;&#1080;&#1081;%20&#1089;&#1090;&#1086;&#1083;\&#1050;&#1072;&#1089;&#1089;&#1072;_&#1087;&#1086;&#1089;&#1083;\&#1050;&#1086;&#1087;&#1080;&#1103;%20&#1056;&#1072;&#1073;&#1086;&#1095;&#1072;&#1103;%20&#1074;&#1077;&#1088;&#1089;&#1080;&#1103;_&#1057;&#1072;&#1088;&#1073;&#1080;&#1085;&#1072;&#1079;_29\&#1053;&#1086;&#1074;&#1072;&#1103;%20&#1087;&#1072;&#1087;&#1082;&#1072;\&#1056;&#1044;_29.xls" TargetMode="External"/></Relationships>
</file>

<file path=xl/externalLinks/_rels/externalLink2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3;&#1086;&#1074;&#1072;&#1103;%20&#1087;&#1072;&#1087;&#1082;&#1072;%201\&#1089;%20&#1092;&#1083;&#1077;&#1096;&#1082;&#1080;%20&#1040;&#1089;&#1082;&#1072;&#1088;&#1072;\&#1087;&#1086;&#1089;&#1083;&#1076;&#1077;&#1085;&#1080;&#1077;%20&#1086;&#1082;\Documents%20and%20Settings\User\&#1056;&#1072;&#1073;&#1086;&#1095;&#1080;&#1081;%20&#1089;&#1090;&#1086;&#1083;\&#1050;&#1072;&#1089;&#1089;&#1072;_&#1087;&#1086;&#1089;&#1083;\&#1050;&#1086;&#1087;&#1080;&#1103;%20&#1056;&#1072;&#1073;&#1086;&#1095;&#1072;&#1103;%20&#1074;&#1077;&#1088;&#1089;&#1080;&#1103;_&#1057;&#1072;&#1088;&#1073;&#1080;&#1085;&#1072;&#1079;_29\&#1053;&#1086;&#1074;&#1072;&#1103;%20&#1087;&#1072;&#1087;&#1082;&#1072;\&#1056;&#1044;_29.xls" TargetMode="External"/></Relationships>
</file>

<file path=xl/externalLinks/_rels/externalLink20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2;&#1054;&#1041;/06-03-06/Var2.7%20(version%201).xls" TargetMode="External"/></Relationships>
</file>

<file path=xl/externalLinks/_rels/externalLink20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/Desktop/&#1056;&#1072;&#1089;&#1095;&#1077;&#1090;&#1099;%20&#1089;&#1090;&#1086;&#1080;&#1084;&#1086;&#1089;&#1090;&#1077;&#1081;%20&#1082;&#1086;&#1084;&#1087;&#1086;&#1085;&#1077;&#1085;&#1090;&#1086;&#1074;%20&#1080;%20&#1083;&#1086;&#1082;&#1086;/&#1064;&#1090;&#1072;&#1090;&#1085;&#1086;&#1077;%20&#1088;&#1072;&#1089;&#1087;&#1080;&#1089;&#1072;&#1085;&#1080;&#1077;%20%25%20&#1082;&#1086;&#1089;&#1074;&#1077;&#1085;&#1085;&#1099;&#1093;%20&#1088;&#1072;&#1089;&#1093;&#1086;&#1076;&#1086;&#1074;.xlsx" TargetMode="External"/></Relationships>
</file>

<file path=xl/externalLinks/_rels/externalLink2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t23\Public\Users\krivonogov_sv\Desktop\&#1092;&#1086;&#1088;&#1084;&#1099;%20&#1087;&#1086;%20&#1075;&#1088;&#1091;&#1087;&#1087;&#1077;.xlsx" TargetMode="External"/></Relationships>
</file>

<file path=xl/externalLinks/_rels/externalLink2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53;&#1086;&#1074;&#1072;&#1103;%20&#1087;&#1072;&#1087;&#1082;&#1072;%201\&#1089;%20&#1092;&#1083;&#1077;&#1096;&#1082;&#1080;%20&#1040;&#1089;&#1082;&#1072;&#1088;&#1072;\&#1087;&#1086;&#1089;&#1083;&#1076;&#1077;&#1085;&#1080;&#1077;%20&#1086;&#1082;\Documents%20and%20Settings\User\&#1056;&#1072;&#1073;&#1086;&#1095;&#1080;&#1081;%20&#1089;&#1090;&#1086;&#1083;\&#1050;&#1072;&#1089;&#1089;&#1072;_&#1087;&#1086;&#1089;&#1083;\&#1050;&#1086;&#1087;&#1080;&#1103;%20&#1056;&#1072;&#1073;&#1086;&#1095;&#1072;&#1103;%20&#1074;&#1077;&#1088;&#1089;&#1080;&#1103;_&#1057;&#1072;&#1088;&#1073;&#1080;&#1085;&#1072;&#1079;_29\&#1053;&#1086;&#1074;&#1072;&#1103;%20&#1087;&#1072;&#1087;&#1082;&#1072;\&#1056;&#1044;_29.xls" TargetMode="External"/></Relationships>
</file>

<file path=xl/externalLinks/_rels/externalLink2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.Turehanova\&#1056;&#1072;&#1073;&#1086;&#1095;&#1080;&#1081;%20&#1089;&#1090;&#1086;&#1083;\&#1050;&#1052;&#1043;%20&#1056;&#1044;\Documents%20and%20Settings\&#1041;&#1072;&#1075;&#1080;&#1090;&#1078;&#1072;&#1085;%20&#1050;&#1072;&#1080;&#1088;&#1073;&#1072;&#1077;&#1074;\Local%20Settings\Temporary%20Internet%20Files\Content.IE5\3AGFRT81\&#1092;&#1077;&#1074;%202002\&#1044;&#1041;&#1057;&#1055;_02_" TargetMode="External"/></Relationships>
</file>

<file path=xl/externalLinks/_rels/externalLink2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A-Abilov\Local%20Settings\Temporary%20Internet%20Files\OLK12E\&#1060;&#1086;&#1088;&#1084;&#1072;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OnlyPR1" TargetMode="External"/></Relationships>
</file>

<file path=xl/externalLinks/_rels/externalLink2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2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zer/&#1056;&#1072;&#1073;&#1086;&#1095;&#1080;&#1081;%20&#1089;&#1090;&#1086;&#1083;/&#1055;&#1043;&#1047;2008/&#1040;&#1089;&#1082;&#1072;&#1088;%202005/&#1087;&#1083;&#1072;&#1085;&#1099;%20&#1088;&#1077;&#1084;&#1086;&#1085;&#1090;&#1072;/2004/&#1059;&#1088;&#1077;&#1079;&#1072;&#1085;&#1085;&#1099;&#1081;&#1041;&#1102;&#1076;&#1078;&#1077;&#1090;/&#1052;&#1086;&#1080;%20&#1076;&#1086;&#1082;&#1091;&#1084;&#1077;&#1085;&#1090;&#1099;/&#1074;&#1089;&#1077;%20&#1092;&#1086;&#1088;&#1084;&#1099;.xls" TargetMode="External"/></Relationships>
</file>

<file path=xl/externalLinks/_rels/externalLink2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012DATAAEGE\shared\GROUP\GB&amp;F\-QUICK\PROD_HYB.XLS" TargetMode="External"/></Relationships>
</file>

<file path=xl/externalLinks/_rels/externalLink2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-Abilov\Local%20Settings\Temporary%20Internet%20Files\OLK12E\&#1060;&#1086;&#1088;&#1084;&#1072;2.xls" TargetMode="External"/></Relationships>
</file>

<file path=xl/externalLinks/_rels/externalLink214.xml.rels><?xml version="1.0" encoding="UTF-8" standalone="yes"?>
<Relationships xmlns="http://schemas.openxmlformats.org/package/2006/relationships"><Relationship Id="rId2" Type="http://schemas.microsoft.com/office/2019/04/relationships/externalLinkLongPath" Target="/Users/Kurmanova_L/AppData/Local/Microsoft/Windows/Temporary%20Internet%20Files/Content.Outlook/X7CXYNGI/7&#1084;&#1077;&#1089;/&#1075;&#1086;&#1076;&#1086;&#1074;&#1086;&#1081;%20&#1086;&#1090;&#1095;&#1077;&#1090;/Documents%20and%20Settings/uzer/&#1056;&#1072;&#1073;&#1086;&#1095;&#1080;&#1081;%20&#1089;&#1090;&#1086;&#1083;/&#1055;&#1043;&#1047;2008/&#1040;&#1089;&#1082;&#1072;&#1088;%202005/&#1087;&#1083;&#1072;&#1085;&#1099;%20&#1088;&#1077;&#1084;&#1086;&#1085;&#1090;&#1072;/2004/&#1059;&#1088;&#1077;&#1079;&#1072;&#1085;&#1085;&#1099;&#1081;&#1041;&#1102;&#1076;&#1078;&#1077;&#1090;/&#1052;&#1086;&#1080;%20&#1076;&#1086;&#1082;&#1091;&#1084;&#1077;&#1085;&#1090;&#1099;/&#1074;&#1089;&#1077;%20&#1092;&#1086;&#1088;&#1084;&#1099;.xls?1FAF63A5" TargetMode="External"/><Relationship Id="rId1" Type="http://schemas.openxmlformats.org/officeDocument/2006/relationships/externalLinkPath" Target="file:///\\1FAF63A5\&#1074;&#1089;&#1077;%20&#1092;&#1086;&#1088;&#1084;&#1099;.xls" TargetMode="External"/></Relationships>
</file>

<file path=xl/externalLinks/_rels/externalLink2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216.xml.rels><?xml version="1.0" encoding="UTF-8" standalone="yes"?>
<Relationships xmlns="http://schemas.openxmlformats.org/package/2006/relationships"><Relationship Id="rId2" Type="http://schemas.microsoft.com/office/2019/04/relationships/externalLinkLongPath" Target="file:///X:\Users\Kurmanova_L\AppData\Local\Microsoft\Windows\Temporary%20Internet%20Files\Content.Outlook\X7CXYNGI\Documents%20and%20Settings\nkhabibullin\My%20Documents\KMG\Transformation\&#1057;&#1082;&#1086;&#1088;&#1088;&#1077;&#1082;&#1090;&#1080;&#1088;%20&#1056;&#1044;_&#1084;&#1077;&#1089;&#1103;&#1094;_&#1085;&#1072;_20_CF%20Calc%20(version%202).xls?861A8D90" TargetMode="External"/><Relationship Id="rId1" Type="http://schemas.openxmlformats.org/officeDocument/2006/relationships/externalLinkPath" Target="file:///\\861A8D90\&#1057;&#1082;&#1086;&#1088;&#1088;&#1077;&#1082;&#1090;&#1080;&#1088;%20&#1056;&#1044;_&#1084;&#1077;&#1089;&#1103;&#1094;_&#1085;&#1072;_20_CF%20Calc%20(version%202).xls" TargetMode="External"/></Relationships>
</file>

<file path=xl/externalLinks/_rels/externalLink2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HP\AppData\Local\Temp\Temp\&#1053;&#1086;&#1074;&#1099;&#1081;%20&#1069;&#1050;&#1047;\&#1053;&#1086;&#1074;&#1072;&#1103;%20&#1087;&#1072;&#1087;&#1082;&#1072;%201\&#1046;&#1072;&#1085;&#1072;&#1090;\2010\&#1041;&#1102;&#1076;&#1078;&#1077;&#1090;\Documents%20and%20Settings\A-Abilov\Local%20Settings\Temporary%20Internet%20Files\OLK12E\&#1060;&#1086;&#1088;&#1084;&#1072;2.xls" TargetMode="External"/></Relationships>
</file>

<file path=xl/externalLinks/_rels/externalLink2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72;&#1083;&#1072;&#1085;&#1089;/An(EsMon)/7.02.01/V&#1045;&#1052;_2001.5.02.xls" TargetMode="External"/></Relationships>
</file>

<file path=xl/externalLinks/_rels/externalLink2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Documents%20and%20Settings\A-Abilov\Local%20Settings\Temporary%20Internet%20Files\OLK12E\&#1060;&#1086;&#1088;&#1084;&#1072;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1/LOCALS~1/Temp/notes61B3DA/1.%20M_01_Reporting%20Pack%20v%201.7.xls" TargetMode="External"/></Relationships>
</file>

<file path=xl/externalLinks/_rels/externalLink2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HP\AppData\Local\Temp\&#1041;&#1072;&#1083;&#1072;&#1085;&#1089;\An(EsMon)\7.02.01\V&#1045;&#1052;_2001.5.02.xls" TargetMode="External"/></Relationships>
</file>

<file path=xl/externalLinks/_rels/externalLink2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manova_L/Desktop/2016/&#1072;&#1083;&#1100;&#1089;&#1090;&#1086;&#1084;/&#1075;&#1088;&#1091;&#1079;.&#1088;&#1072;&#1089;&#1095;&#1077;&#1090;&#1099;/Users/HP/AppData/Local/Temp/&#1041;&#1072;&#1083;&#1072;&#1085;&#1089;/An(EsMon)/7.02.01/V&#1045;&#1052;_2001.5.02.xls" TargetMode="External"/></Relationships>
</file>

<file path=xl/externalLinks/_rels/externalLink2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HP\AppData\Local\Temp\SC_W\&#1055;&#1088;&#1086;&#1075;&#1085;&#1086;&#1079;\&#1055;&#1088;&#1086;&#1075;05_00(27.06).xls" TargetMode="External"/></Relationships>
</file>

<file path=xl/externalLinks/_rels/externalLink2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sesna-astyk/&#1052;&#1086;&#1080;%20&#1076;&#1086;&#1082;&#1091;&#1084;&#1077;&#1085;&#1090;&#1099;/&#1040;&#1082;&#1084;&#1086;&#1083;&#1072;%20-%20&#1040;&#1089;&#1090;&#1099;&#1082;/&#1050;&#1088;&#1077;&#1076;&#1080;&#1090;&#1099;/&#1052;&#1072;&#1082;&#1072;&#1088;&#1086;&#1085;&#1085;&#1086;&#1077;%20&#1087;&#1088;&#1086;&#1080;&#1079;&#1074;&#1086;&#1076;&#1089;&#1090;&#1074;&#1086;/&#1041;&#1048;&#1047;&#1053;&#1045;&#1057;-&#1055;&#1051;&#1040;&#1053;%20&#1084;&#1077;&#1083;&#1100;&#1085;&#1080;&#1095;&#1085;&#1086;-&#1084;&#1072;&#1082;&#1072;&#1088;&#1086;&#1085;&#1085;&#1086;&#1075;&#1086;%20&#1082;&#1086;&#1084;&#1087;&#1083;&#1077;&#1082;&#1089;&#1072;%20(&#1088;&#1072;&#1089;&#1095;&#1105;&#1090;&#1099;%20&#1089;%2010.06).%20&#1042;&#1072;&#1088;.%207.1%20&#1086;&#1090;%2012.06.06.xls" TargetMode="External"/></Relationships>
</file>

<file path=xl/externalLinks/_rels/externalLink2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HP\AppData\Local\Temp\Temp\&#1053;&#1086;&#1074;&#1099;&#1081;%20&#1069;&#1050;&#1047;\&#1046;&#1040;&#1053;&#1053;&#1040;\&#1056;&#1072;&#1073;&#1086;&#1095;&#1080;&#1081;%20&#1089;&#1090;&#1086;&#1083;%207\&#1086;&#1090;%20&#1058;&#1077;&#1085;&#1080;&#1079;&#1073;&#1072;&#1077;&#1074;&#1072;%20&#1069;\&#1060;&#1080;&#1085;&#1072;&#1085;&#1089;&#1086;&#1074;&#1099;&#1077;%20&#1087;&#1086;&#1082;&#1072;&#1079;&#1072;&#1090;&#1077;&#1083;&#1080;%20&#1087;&#1088;&#1086;&#1077;&#1082;&#1090;&#1072;%20&#1087;&#1086;%20&#1062;&#1058;&#1059;%20&#1085;&#1072;%201000%20&#1077;&#1076;%20&#1074;%20&#1088;&#1072;&#1079;&#1073;&#1080;&#1074;&#1082;&#1077;%20&#1087;&#1086;%20&#1084;&#1077;&#1089;&#1103;&#1094;&#1072;&#1084;.xls" TargetMode="External"/></Relationships>
</file>

<file path=xl/externalLinks/_rels/externalLink2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tsesna-astyk\&#1052;&#1086;&#1080;%20&#1076;&#1086;&#1082;&#1091;&#1084;&#1077;&#1085;&#1090;&#1099;\&#1040;&#1082;&#1084;&#1086;&#1083;&#1072;%20-%20&#1040;&#1089;&#1090;&#1099;&#1082;\&#1050;&#1088;&#1077;&#1076;&#1080;&#1090;&#1099;\&#1052;&#1072;&#1082;&#1072;&#1088;&#1086;&#1085;&#1085;&#1086;&#1077;%20&#1087;&#1088;&#1086;&#1080;&#1079;&#1074;&#1086;&#1076;&#1089;&#1090;&#1074;&#1086;\&#1041;&#1048;&#1047;&#1053;&#1045;&#1057;-&#1055;&#1051;&#1040;&#1053;%20&#1084;&#1077;&#1083;&#1100;&#1085;&#1080;&#1095;&#1085;&#1086;-&#1084;&#1072;&#1082;&#1072;&#1088;&#1086;&#1085;&#1085;&#1086;&#1075;&#1086;%20&#1082;&#1086;&#1084;&#1087;&#1083;&#1077;&#1082;&#1089;&#1072;%20(&#1088;&#1072;&#1089;&#1095;&#1105;&#1090;&#1099;%20&#1089;%2010.06).%20&#1042;&#1072;&#1088;.%207.1%20&#1086;&#1090;%2012.06.06.xls" TargetMode="External"/></Relationships>
</file>

<file path=xl/externalLinks/_rels/externalLink226.xml.rels><?xml version="1.0" encoding="UTF-8" standalone="yes"?>
<Relationships xmlns="http://schemas.openxmlformats.org/package/2006/relationships"><Relationship Id="rId2" Type="http://schemas.microsoft.com/office/2019/04/relationships/externalLinkLongPath" Target="/Users/Kurmanova_L/Desktop/2016/&#1072;&#1083;&#1100;&#1089;&#1090;&#1086;&#1084;/&#1075;&#1088;&#1091;&#1079;.&#1088;&#1072;&#1089;&#1095;&#1077;&#1090;&#1099;/Users/HP/AppData/Local/Temp/Temp/&#1053;&#1086;&#1074;&#1099;&#1081;%20&#1069;&#1050;&#1047;/&#1053;&#1086;&#1074;&#1072;&#1103;%20&#1087;&#1072;&#1087;&#1082;&#1072;%201/&#1046;&#1072;&#1085;&#1072;&#1090;/2010/&#1041;&#1102;&#1076;&#1078;&#1077;&#1090;/Documents%20and%20Settings/A-Abilov/Local%20Settings/Temporary%20Internet%20Files/OLK12E/&#1060;&#1086;&#1088;&#1084;&#1072;2.xls?C105266F" TargetMode="External"/><Relationship Id="rId1" Type="http://schemas.openxmlformats.org/officeDocument/2006/relationships/externalLinkPath" Target="file:///\\C105266F\&#1060;&#1086;&#1088;&#1084;&#1072;2.xls" TargetMode="External"/></Relationships>
</file>

<file path=xl/externalLinks/_rels/externalLink2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A-Abilov\Local%20Settings\Temporary%20Internet%20Files\OLK12E\&#1060;&#1086;&#1088;&#1084;&#1072;2.xls" TargetMode="External"/></Relationships>
</file>

<file path=xl/externalLinks/_rels/externalLink2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2;&#1072;&#1082;&#1089;&#1072;&#1090;\&#1056;&#1072;&#1073;&#1086;&#1090;&#1072;\!&#1055;&#1088;&#1086;&#1077;&#1082;&#1090;&#1099;\&#1060;&#1080;&#1085;&#1072;&#1085;&#1089;&#1086;&#1074;&#1099;&#1077;%20&#1080;&#1085;&#1089;&#1090;&#1088;&#1091;&#1084;&#1077;&#1085;&#1090;&#1099;\&#1060;&#1080;&#1085;&#1072;&#1085;&#1089;&#1086;&#1074;&#1099;&#1077;%20&#1080;&#1085;&#1089;&#1090;&#1088;&#1091;&#1084;&#1077;&#1085;&#1090;&#1099;\&#1054;&#1090;&#1082;&#1088;&#1099;&#1090;&#1072;&#1103;%20&#1042;&#1055;%20&#1085;&#1072;%2001.01.09\&#1044;&#1072;&#1085;&#1085;&#1099;&#1077;\&#1060;&#1086;&#1088;&#1084;&#1072;&#1047;&#1072;&#1081;&#1084;&#1099;&#1043;&#1088;&#1091;&#1087;&#1087;&#1072;&#1050;&#1058;&#1046;-311208(15.01.2009).xls" TargetMode="External"/></Relationships>
</file>

<file path=xl/externalLinks/_rels/externalLink2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b.kairbayev\Local%20Settings\Temporary%20Internet%20Files\OLK1B0\WINDOWS\Profiles\&#1051;&#1077;&#1081;&#1083;&#1072;\&#1052;&#1086;&#1080;%20&#1076;&#1086;&#1082;&#1091;&#1084;&#1077;&#1085;&#1090;&#1099;\&#1056;&#1072;&#1089;&#1096;&#1080;&#1092;&#1088;&#1086;&#1074;&#1082;&#1080;%20%20&#1044;&#1056;&#1057;&#1059;%20&#1073;&#1077;&#1079;%2013%20&#1079;&#1087;.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Content.IE5/OTK6MW8D/4.%20Y_01_Reporting%20Pack%20v.1.7.xls" TargetMode="External"/></Relationships>
</file>

<file path=xl/externalLinks/_rels/externalLink2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itamayeva_z/AppData/Local/Microsoft/Windows/Temporary%20Internet%20Files/Content.Outlook/VKW4U7QF/&#1041;&#1102;&#1076;&#1078;&#1077;&#1090;%202015/&#1057;&#1042;&#1054;&#1044;%20&#1055;&#1056;%202015-2019/4.%20&#1054;&#1090;&#1087;&#1088;&#1072;&#1074;&#1080;&#1083;&#1080;%20(1.10.14)/2015-2019/11.xlsx" TargetMode="External"/></Relationships>
</file>

<file path=xl/externalLinks/_rels/externalLink2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1046;&#1040;&#1053;&#1053;&#1040;\&#1056;&#1072;&#1073;&#1086;&#1095;&#1080;&#1081;%20&#1089;&#1090;&#1086;&#1083;%207\&#1086;&#1090;%20&#1058;&#1077;&#1085;&#1080;&#1079;&#1073;&#1072;&#1077;&#1074;&#1072;%20&#1069;\&#1060;&#1080;&#1085;&#1072;&#1085;&#1089;&#1086;&#1074;&#1099;&#1077;%20&#1087;&#1086;&#1082;&#1072;&#1079;&#1072;&#1090;&#1077;&#1083;&#1080;%20&#1087;&#1088;&#1086;&#1077;&#1082;&#1090;&#1072;%20&#1087;&#1086;%20&#1062;&#1058;&#1059;%20&#1085;&#1072;%201000%20&#1077;&#1076;%20&#1074;%20&#1088;&#1072;&#1079;&#1073;&#1080;&#1074;&#1082;&#1077;%20&#1087;&#1086;%20&#1084;&#1077;&#1089;&#1103;&#1094;&#1072;&#1084;.xls" TargetMode="External"/></Relationships>
</file>

<file path=xl/externalLinks/_rels/externalLink232.xml.rels><?xml version="1.0" encoding="UTF-8" standalone="yes"?>
<Relationships xmlns="http://schemas.openxmlformats.org/package/2006/relationships"><Relationship Id="rId2" Type="http://schemas.microsoft.com/office/2019/04/relationships/externalLinkLongPath" Target="file:///X:\Users\Kurmanova_L\AppData\Local\Microsoft\Windows\Temporary%20Internet%20Files\Content.Outlook\X7CXYNGI\&#1053;&#1086;&#1074;&#1072;&#1103;%20&#1087;&#1072;&#1087;&#1082;&#1072;%201\&#1046;&#1072;&#1085;&#1072;&#1090;\2010\&#1041;&#1102;&#1076;&#1078;&#1077;&#1090;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?78ECD03E" TargetMode="External"/><Relationship Id="rId1" Type="http://schemas.openxmlformats.org/officeDocument/2006/relationships/externalLinkPath" Target="file:///\\78ECD03E\RD_610.xls" TargetMode="External"/></Relationships>
</file>

<file path=xl/externalLinks/_rels/externalLink23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.kairbayev/Local%20Settings/Temporary%20Internet%20Files/OLK1B0/WINDOWS/Profiles/&#1051;&#1077;&#1081;&#1083;&#1072;/&#1052;&#1086;&#1080;%20&#1076;&#1086;&#1082;&#1091;&#1084;&#1077;&#1085;&#1090;&#1099;/&#1056;&#1072;&#1089;&#1096;&#1080;&#1092;&#1088;&#1086;&#1074;&#1082;&#1080;%20%20&#1044;&#1056;&#1057;&#1059;%20&#1073;&#1077;&#1079;%2013%20&#1079;&#1087;..xls" TargetMode="External"/></Relationships>
</file>

<file path=xl/externalLinks/_rels/externalLink2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Kurmanova_L\AppData\Local\Microsoft\Windows\Temporary%20Internet%20Files\Content.Outlook\X7CXYNGI\&#1052;&#1086;&#1080;%20&#1076;&#1086;&#1082;&#1091;&#1084;&#1077;&#1085;&#1090;&#1099;%20&#1069;&#1050;&#1047;\&#1041;&#1055;%20&#1085;&#1072;&#1080;&#1087;&#1086;&#1089;&#1083;&#1077;&#1076;&#1085;&#1077;&#1081;&#1096;&#1080;&#1077;\19%20&#1084;&#1072;&#1088;&#1090;&#1072;%205700%2025%20&#1085;&#1072;%2075%20&#1089;%20&#1090;&#1077;&#1083;&#1077;&#1078;&#1082;&#1086;&#1081;%2010+14%20+%20&#1085;&#1086;&#1074;&#1086;&#1077;%20&#1090;&#1077;&#1093;.&#1086;&#1073;&#1086;&#1088;&#1091;&#1076;&#1086;&#1074;&#1072;&#1085;&#1080;&#1077;.xlsx" TargetMode="External"/></Relationships>
</file>

<file path=xl/externalLinks/_rels/externalLink2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K.Bektassova\&#1056;&#1072;&#1073;&#1086;&#1095;&#1080;&#1081;%20&#1089;&#1090;&#1086;&#1083;\42%20&#1087;&#1086;%20&#1082;&#1091;&#1088;&#1089;&#1091;%20185,%20&#1086;&#1082;%20&#1074;&#1072;&#1088;\&#1086;&#1082;&#1086;&#1085;\c%2001.04.2014%20&#1058;&#1088;&#1091;&#1076;&#1086;&#1077;&#1084;&#1082;&#1086;&#1089;&#1090;&#1100;%202014&#1075;.%201092%20&#1095;&#1080;&#1089;&#1083;%20100%20&#1083;&#1086;&#1082;&#1086;.xlsx" TargetMode="External"/></Relationships>
</file>

<file path=xl/externalLinks/_rels/externalLink2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eldenova_A/AppData/Local/Microsoft/Windows/Temporary%20Internet%20Files/Content.Outlook/A1516F9Q/2015%20&#1075;&#1086;&#1076;/&#1086;&#1090;&#1095;&#1077;&#1090;%20&#1092;&#1072;&#1082;&#1090;%202015/&#1080;&#1085;&#1074;&#1077;&#1089;&#1090;%202015%20&#1075;.%20&#1092;&#1072;&#1082;&#1090;%20&#1089;&#1095;&#1077;&#1090;&#1072;%20&#1072;&#1082;&#1090;&#1099;/&#1075;&#1088;.&#1101;&#1083;/28/28%20&#1084;&#1086;&#1081;%20&#1092;&#1072;&#1082;&#1090;.xlsx" TargetMode="External"/></Relationships>
</file>

<file path=xl/externalLinks/_rels/externalLink23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0;&#1089;&#1082;%20&#1044;/&#1092;&#1072;&#1082;&#1090;%20&#1089;&#1090;-&#1090;&#1100;%20&#1074;&#1089;&#1077;%20&#1075;&#1086;&#1076;&#1072;/2019,&#1082;&#1086;&#1088;&#1082;&#1072;%20&#1080;&#1085;&#1074;&#1077;&#1089;&#1090;%20&#1050;&#1056;&#1045;&#1052;%202018%20&#1072;&#1074;&#1075;&#1091;&#1089;&#1090;/2019%20&#1087;&#1077;&#1088;&#1074;&#1072;&#1103;%20&#1087;&#1086;&#1076;&#1072;&#1095;&#1072;%20&#1080;%20&#1082;&#1086;&#1088;&#1082;&#1080;/&#1092;&#1077;&#1074;&#1088;&#1072;&#1083;&#1100;%202019%20&#1085;&#1086;&#1074;&#1072;&#1103;%20&#1079;&#1072;&#1074;&#1082;&#1072;/&#1082;&#1088;&#1077;&#1084;%20&#1072;%20&#1073;-2019%20&#1084;&#1072;&#1081;%202019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2010-defl/v-2013-2030-%202b7.12.10&#1053;&#1072;&#1093;-2030-&#1085;&#1086;&#1074;.%20&#1082;&#1091;&#1088;&#1089;%20inn%201-2-&#1045;1xl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1\LOCALS~1\Temp\notes61B3DA\1.%20M_01_Reporting%20Pack%20v%201.7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ptf1nas1\comm_indus\DOCUME~1\acreupel\LOCALS~1\Temp\notes131801\affaires_lrh\points%20financiers\Option%20XTER\POINT%202\Valor_Opt%20XTER_point%202%20LRH%2038%20v&#233;h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&#1041;&#1072;&#1083;&#1072;&#1085;&#1089;\An(EsMon)\SC_W\&#1055;&#1088;&#1086;&#1075;&#1085;&#1086;&#1079;\&#1055;&#1088;&#1086;&#1075;05_00(27.06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Hendrysiak/DATA2/METRO/Santiago-04-09-27/Mes%20documents/MaquetGA008NFR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user\Local%20Settings\Temporary%20Internet%20Files\Content.IE5\OTK6MW8D\4.%20Y_01_Reporting%20Pack%20v.1.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010dataaege\shared\DT\EXCEL\97S1-LRF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opffvcf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CommDoc/534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Documents%20and%20Settings\E-Akhmurzin\01Samruk\methodology\businessplan\&#1060;&#1086;&#1088;&#1084;&#1099;%20&#1055;&#1056;_&#1085;&#1086;&#1074;&#1099;&#1077;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manova_L/Desktop/2016/&#1086;&#1090;&#1095;&#1077;&#1090;&#1099;/&#1084;&#1072;&#1093;&#1084;&#1077;&#1090;&#1086;&#1074;&#1091;%20&#1086;&#1087;&#1077;&#1088;&#1072;&#1090;&#1080;&#1074;%20&#1079;&#1072;%202016%20&#1075;&#1086;&#1076;%20&#1085;&#1072;%2006.01.16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irection%20G&#233;n&#233;rale\Tableaux%20de%20Bord\Base%20travail%20JV\2003\TbJv-MasterF&#231;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manova_L/Desktop/2016/&#1072;&#1083;&#1100;&#1089;&#1090;&#1086;&#1084;/&#1072;&#1082;&#1090;&#1099;%202015%20&#1086;&#1082;&#1086;&#1085;&#1095;&#1072;&#1090;&#1077;&#1083;&#1100;&#1085;&#1099;&#1077;/5.1%20EKZ%20Business%20Plan_19-09_v4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ile2trange\finance\HILDUM\MYDOCUME\YECKLST\YESCHD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HILDUM\MYDOCUME\YECKLST\YESCHD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ptf1nas1\comm_indus\DOCUME~1\acreupel\LOCALS~1\Temp\notes131801\DEVIS%20BUI\Suivi%20d'affaires\Affaires%20LRV\Affaires\Nice\Point%200\Chiffrage\TM-MAR21RV402&#233;d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mergers/Project%20Denver/Project%20Kingler/Kingler%20Dec%2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003dataaege\shared\finance\1998%20Op%20Plan\98EXPOP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1M&amp;A/Project%20Terrrapin/Models/Terrapin%2010.25.0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GROUP\GB&amp;F\-GERHARD\ADM\97-ADM\97OP-ADM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012DATAAEGE\shared\GROUP\GB&amp;F\-GERHARD\ADM\97-ADM\97OP-ADM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GROUP\GB&amp;F\SII\1997\analysis\SII_HEAD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Marcel/Personal/Current/REE691/Audit%201999/August%201999/RKTF/Special%20Report%20Eng/HH-AUDIT/OLY017/DIAGNOST/ENGLISCH/OLYMPUS/ANLAGEN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ile2trange\finance\HILDUM\MYDOCUME\YECKLST\deletedtax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disque%20d/Citadis/Nice/offre/versiona5/chiffrage/e_bga_03049A5_eproject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PUBLIC\Documents%20and%20Settings\marcel\Desktop\LE%2005%20attachment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Mes%20Documents/Organisation%20JV/SSAMC/Board%20Meeting/15/Analyse%20renta%20par%20&#233;tape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~1\bschultz\LOCALS~1\Temp\4blkshortjdupdate815non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zhunussova/Downloads/B-PL/NBPL/_FES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tsesna-astyk\&#1052;&#1086;&#1080;%20&#1076;&#1086;&#1082;&#1091;&#1084;&#1077;&#1085;&#1090;&#1099;\&#1058;&#1062;%20&#1040;&#1089;&#1090;&#1099;&#1082;&#1078;&#1072;&#1085;\&#1058;&#1062;%20&#1040;&#1089;&#1090;&#1099;&#1082;&#1078;&#1072;&#1085;%20(&#1073;&#1080;&#1079;&#1085;&#1077;&#1089;%20&#1087;&#1083;&#1072;&#1085;)\&#1056;&#1077;&#1079;&#1077;&#1088;&#1074;&#1085;&#1072;&#1103;%20&#1082;&#1086;&#1087;&#1080;&#1103;%20&#1056;&#1040;&#1057;&#1063;&#1025;&#1058;&#1067;%20&#1044;&#1051;&#1071;%20%20&#1041;&#1055;%20&#1042;&#1077;&#1088;.4.1%20(&#1076;&#1083;&#1103;%20&#1086;&#1082;&#1091;&#1087;&#1072;&#1077;&#1084;&#1086;&#1089;&#1090;&#1080;).xlk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manova_L/Desktop/&#1057;&#1095;&#1077;&#1090;%20&#1082;&#1086;&#1084;%20&#1072;&#1082;&#1090;%20&#1087;&#1088;&#1080;&#1077;&#1084;&#1072;-&#1087;&#1077;&#1088;&#1077;&#1076;&#1072;&#1095;&#1080;%20&#1080;&#1089;&#1087;&#1088;%20&#1089;%20&#1101;&#1082;&#1079;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windows/TEMP/SWINBURNE/Pluto/Pluto_V5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dossant/Desktop/KAZAKSTAN%20Services/costing%20EKZ%20Maco/REV%20BC%20X%20EKZ%20budget%202016/Maintenance%20Costing%20Estimate%20sheet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t23\Public\Users\Zabelkina_oa\AppData\Local\Microsoft\Windows\Temporary%20Internet%20Files\Content.Outlook\7RMQ7GCV\2013%2004%2005%20&#1042;&#1099;&#1075;&#1088;&#1091;&#1079;&#1082;&#1072;%20&#1041;&#1102;&#1076;&#1078;&#1077;&#1090;%20&#1075;&#1088;&#1091;&#1087;&#1087;&#1099;%20&#1056;&#1040;&#1058;%202012%20&#1040;&#1082;&#1090;&#1091;&#1072;&#1083;&#1080;&#1079;&#1072;&#1094;&#1080;&#1103;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ptf1nas1\comm_indus\DOCUME~1\acreupel\LOCALS~1\Temp\notes131801\DEVIS%20BUI\Documents%20ref\Dossier%20trames%20devis\Doc%20LRV\St&#233;phanie\Avancements\0405_1999\Avanct_0405_99_CS1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cb008\&#1052;&#1054;&#1055;\&#1044;&#1086;&#1089;&#1090;&#1091;&#1087;\2%20&#1082;&#1074;&#1072;&#1088;&#1090;&#1072;&#1083;%202003%20&#1075;&#1086;&#1076;&#1072;\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irection%20G&#233;n&#233;rale\Tableaux%20de%20Bord\Base%20travail%20JV\2003\TbJv-M-Smes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dmin\&#1056;&#1072;&#1073;&#1086;&#1095;&#1080;&#1081;%20&#1089;&#1090;&#1086;&#1083;\Documents%20and%20Settings\110019129\Desktop\Waardering_final_Velleman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Excel/S1/SV-3y2k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-PL\NBPL\_FES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evis%20allocation%20LRH\RATP\POINT%206\base_pt%206_RATP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ptf1nas1\comm_indus\DEVIS%20BUI\Suivi%20d'affaires\Affaires%20LRV\Affaires\RATP%20Marechaux\Situation%200\Chiffrage\TM-MAR21RV402&#233;dA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Hendrysiak/DATA2/METRO/MP05/GA008NFR%20MP05-%20taux%202004-2005-E-project-Work_packages-04-07-01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41%20Salaries%20-%20CHUY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Z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Beaufait/Project%20Yosemite/Valuation/Yosemite%20Model%2006-30-04%20CSB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ptf1nas1\comm_indus\Projekty\PAPC\Wska&#378;niki%20produkcji\2006\06\CTR\PP-CTR%20podwozia-czerwiec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Current\REE691\Audit%201999\August%201999\RKTF\Special%20Report%20Eng\HH-AUDIT\OLY017\DIAGNOST\ENGLISCH\OLYMPUS\ANLAGEN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t23\Public\Users\Romanovskiy_AV\Documents\&#1044;&#1086;&#1082;&#1091;&#1084;&#1077;&#1085;&#1090;&#1099;%20&#1088;&#1072;&#1073;\&#1040;&#1088;&#1093;&#1080;&#1074;\&#1050;&#1086;&#1087;&#1080;&#1103;%20DCF_&#1056;&#1040;&#1058;_04.05.2012%20v1%20&#1079;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40;&#1040;&#1040;&#1040;&#1040;&#1040;&#1040;/2013%20budget%20draft/Cash%20Flows/BP%20updated_VERSION_11%20feb%202011_new%20kits%20agreemen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ot159\&#1059;&#1087;&#1088;&#1072;&#1074;&#1083;&#1077;&#1085;&#1080;&#1077;%20&#1092;&#1080;&#1085;&#1072;&#1085;&#1089;&#1086;&#1074;\B-PL\NBPL\_FES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Business%20Development/laredo/PRELLAREDOBASECASE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ptf1nas1\comm_indus\DOCUME~1\acreupel\LOCALS~1\Temp\notes131801\affaires_lrh\points%20financiers\dublin\POINT%202\Copie%20de%20Valor_DLN_point%202%20LRH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manova_L/AppData/Local/Microsoft/Windows/Temporary%20Internet%20Files/Content.Outlook/X7CXYNGI/Users/Kurmanova_L/Desktop/2017/&#1069;&#1050;&#1047;/&#1069;&#1050;&#1047;%20&#1092;&#1080;&#1085;&#1084;&#1086;&#1076;&#1077;&#1083;&#1100;DCF_EKZ_new_v71_for%20KTZ%20(2)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Documents%20and%20Settings\marcel\Desktop\LE%2005%20attachment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ptf1nas1\comm_indus\DOCUME~1\acreupel\LOCALS~1\Temp\notes131801\ISSO\points%20financiers\M.O.L\POINT%204\Valor_point3_calcul_CS1CS2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anc%20d'essais\AFFAIRES\Tramways\Gestion%20CITADIS\Pointage\Pointage%20citadis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Ssesfi\LIASSE\RESULTATS%202000\12%202000\Tableau%20de%20bord\Complsum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urmanova_L\Desktop\&#1058;&#1072;&#1088;&#1080;&#1092;%202012\&#1090;&#1072;&#1088;&#1080;&#1092;%20%2021%20&#1084;&#1072;&#1088;&#1090;%20&#1040;&#1056;&#1045;&#1052;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/_BGA/e_bga_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manova_L/AppData/Local/Microsoft/Windows/Temporary%20Internet%20Files/Content.Outlook/X7CXYNGI/Kyrgstan/New%20Reports/New%20Report%20Apr%2011/New%20Report%20MP%20jan.feb%20Ver%203%20(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B-PL/NBPL/_FES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2.ad.sys\DFSPTF1Root\PTF1_homedir$\vsimon\My%20Documents\offres\METRO\REFERENCE%20SOLUTION%20BUDAPEST\KTW-Dpt-StdCl-V2-0708-LU-ProdLabor%20(r&#233;vision%20RL%20juin%202008)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ptf1nas1\comm_indus\Documents%20And%20Settings\e_ssaffr\Bureau\reference%20solution\Dpt-StdCl-v1-0708-LU-ProdLabor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urmanova_L/AppData/Local/Microsoft/Windows/Temporary%20Internet%20Files/Content.Outlook/X7CXYNGI/Users/&#1040;&#1085;&#1091;&#1072;&#1088;/Google%20&#1044;&#1080;&#1089;&#1082;/work/&#1087;&#1088;&#1086;&#1077;&#1082;&#1090;&#1099;/KPI/2013.08.11_&#1060;&#1080;&#1085;_&#1084;&#1086;&#1076;&#1077;&#1083;&#1100;_&#1092;&#1080;&#1085;&#1072;&#1083;.xlsx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204014~1/LOCALS~1/Temp/Temporary%20Directory%205%20for%20Material%20Model%20SD40-2.zip/EMD%20Switcher%20Model2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755%20Depreciation%20Analytical%20Testing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ptf1nas1\comm_indus\DOCUME~1\acreupel\LOCALS~1\Temp\notes131801\ISSO\points%20financiers\M.O.L\POINT%204\R&#233;sultat_CS1CS2_Point4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July%201999%20Business%20Plan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nu\Share\DOCUME~1\SALVAU~1\LOCALS~1\Temp\Hipotesi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2.ad.sys\DFSPTF1Root\PTF1_homedir$\vsimon\My%20Documents\offres\METRO\REFERENCE%20SOLUTION%20BUDAPEST\Dpt-StdCl-v1B-0708-LU-Indus%20(brouillon)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erform%20Preliminary%20Analytical%20Review%20Workbook%20(adjusted%20for%20new%20pack)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AppData/Local/Temp/Temp/&#1053;&#1086;&#1074;&#1099;&#1081;%20&#1069;&#1050;&#1047;/B-PL/NBPL/_FES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Marcel\Personal\DOCUME~1\MARCEL~1.REE\LOCALS~1\Temp\Fsl\Loan\Loan%20Movements%20PROCESSED%20-%20NOT%20COMPLETED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dossant/Desktop/KAZAKSTAN%20Services/new%20Main%20Maintenance%20depot/Maintenance%20depot%20business%20plan/REV%20BC%20X%20EKZ%20budget%202016%20for%20saving%20calculation%20bS%20plan_gds_a/bud%202016_spare%20&amp;%20capital%20spares_gds_a.xlsx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270x0t/My%20Documents/BD%20Team/FINANCE/Standard%20Model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ptf1nas1\comm_indus\DOCUME~1\acreupel\LOCALS~1\Temp\notes131801\ISSO\points%20financiers\dublin\POINT%201%20nvx%20tx%20nv%20kg\GYA_pc_Point0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ptf1nas1\comm_indus\DOCUME~1\acreupel\LOCALS~1\Temp\notes131801\genevieve\montpell\Point-01\Monprt01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PUBLIC\Current\REE691\Audit%201999\August%201999\RKTF\Special%20Report%20Eng\HH-AUDIT\OLY017\DIAGNOST\ENGLISCH\OLYMPUS\ANLAGEN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Documents%20and%20Settings\cteixeir\Local%20Settings\Temporary%20Internet%20Files\Content.Outlook\20T63D4B\Hipotesi.xlsm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60;&#1083;&#1077;&#1096;\&#1052;&#1072;&#1082;&#1072;&#1088;&#1086;&#1085;&#1085;&#1086;&#1077;%20&#1087;&#1088;&#1086;&#1080;&#1079;&#1074;&#1086;&#1076;&#1089;&#1090;&#1074;&#1086;\&#1041;&#1080;&#1079;&#1085;&#1077;&#1089;-&#1087;&#1083;&#1072;&#1085;%20&#1084;&#1072;&#1082;&#1072;&#1088;&#1086;&#1085;&#1085;&#1086;&#1081;%20&#1092;&#1072;&#1073;&#1088;&#1080;&#1082;&#1080;.%20&#1042;&#1077;&#1088;&#1089;&#1080;&#1103;%2010.3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w/Downloads/&#1041;&#1044;&#1056;%202017%20&#1075;/&#1053;&#1086;&#1074;&#1099;&#1077;%20&#1092;&#1072;&#1081;&#1083;&#1099;%20&#1086;&#1090;%20&#1046;&#1077;&#1088;&#1072;&#1088;&#1072;/&#1055;&#1086;&#1089;&#1083;&#1077;&#1076;&#1085;&#1080;&#1081;%20&#1092;&#1072;&#1081;&#1083;%20&#1086;&#1090;%20&#1046;&#1077;&#1088;&#1072;&#1088;&#1072;%20&#1086;&#1090;%2017.08.2016/Calculation%20for%20budget%202017_investment%2017_21_%20rev_16%20August%2011_gds_a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отчет каз "/>
      <sheetName val="ТЭ33А"/>
      <sheetName val="экз освоение"/>
      <sheetName val="Капремонт лок (2)"/>
      <sheetName val="каз"/>
      <sheetName val="расш.10 груз ЛКЗ"/>
      <sheetName val="кит"/>
      <sheetName val="5ед(51-52) (ЭКЗ)"/>
      <sheetName val="5ед(52) (ЭКЗ) (2)"/>
      <sheetName val="5ед(53) (ЭКЗ)"/>
    </sheetNames>
    <sheetDataSet>
      <sheetData sheetId="0" refreshError="1"/>
      <sheetData sheetId="1" refreshError="1"/>
      <sheetData sheetId="2">
        <row r="22">
          <cell r="C22">
            <v>30417866727.5</v>
          </cell>
        </row>
      </sheetData>
      <sheetData sheetId="3">
        <row r="7">
          <cell r="C7">
            <v>6912365151</v>
          </cell>
        </row>
      </sheetData>
      <sheetData sheetId="4">
        <row r="198">
          <cell r="D198">
            <v>3149353.7855999987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_FES"/>
      <sheetName val="map_nat"/>
      <sheetName val="map_RPG"/>
      <sheetName val="Profit &amp; Loss Total"/>
      <sheetName val="Dictionaries"/>
      <sheetName val="Содержание"/>
      <sheetName val="IPR_VOG"/>
      <sheetName val="6НК-cт."/>
      <sheetName val="12 месяцев 2010"/>
      <sheetName val="Нефть"/>
      <sheetName val="КТЖ БДР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Форма2"/>
      <sheetName val="Precios"/>
      <sheetName val="СписокТЭП"/>
      <sheetName val="Data-in"/>
      <sheetName val="ЗАО_н.ит"/>
      <sheetName val="11"/>
      <sheetName val="ЗАО_мес"/>
      <sheetName val="Форма1"/>
      <sheetName val="Осн"/>
      <sheetName val="Сдача "/>
      <sheetName val="Пром1"/>
      <sheetName val="предприятия"/>
      <sheetName val="Ural med"/>
      <sheetName val="Лист1 (2)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4 000 000 тыс.тг"/>
      <sheetName val="15 000 000 тыс.тг"/>
      <sheetName val="ЦХЛ 2004"/>
      <sheetName val="2210900-Aug"/>
      <sheetName val="Фин.обязат."/>
      <sheetName val="Financial ratios А3"/>
      <sheetName val="December(начис)_ZKM-ZinBV"/>
      <sheetName val="ЦентрЗатр"/>
      <sheetName val="ЕдИзм"/>
      <sheetName val="Предпр"/>
      <sheetName val="t0_name"/>
      <sheetName val="InputTD"/>
      <sheetName val="K_750_Sl_KPMG_report_Test"/>
      <sheetName val="K_300_RFD_KMG EP"/>
      <sheetName val="K_200_ES"/>
      <sheetName val="K_101_DDA_LS"/>
      <sheetName val="K_310_RFD_Uzen_rev"/>
      <sheetName val="K_120_FA_Sale"/>
      <sheetName val="I-Index"/>
      <sheetName val="ЦТУ (касса)"/>
      <sheetName val="ЕБРР"/>
      <sheetName val="ЕБРР 200 млн.$ 24.05.12"/>
      <sheetName val="Самрук"/>
      <sheetName val="БРК-188,2"/>
      <sheetName val="LME_prices"/>
      <sheetName val="5NK "/>
      <sheetName val="Доходы всего"/>
      <sheetName val="Доходы обороты"/>
      <sheetName val="ЛСЦ начисленное на 31.12.08"/>
      <sheetName val="ЛЛизинг начис. на 31.12.08"/>
      <sheetName val="ремонтТ9"/>
      <sheetName val="ктж"/>
      <sheetName val="ЖДА"/>
      <sheetName val="Доступ к МЖС"/>
      <sheetName val="авансы"/>
      <sheetName val="мать факт (изм НДС)"/>
      <sheetName val="ПВД"/>
      <sheetName val="прочие поступления"/>
      <sheetName val="кредитный бюджет 2014"/>
      <sheetName val="разработочная"/>
      <sheetName val="прочие выб по дзо"/>
      <sheetName val="инвест.разбивка"/>
      <sheetName val="оплата БЗ и ОСО для БДДС"/>
      <sheetName val="Соц.сфера"/>
      <sheetName val="расходы КТЖ"/>
      <sheetName val="Налоги"/>
      <sheetName val="прочие выбытия "/>
      <sheetName val="депозиты 2014"/>
      <sheetName val="УК и ФП"/>
      <sheetName val="бюджет 2013_освоение_)"/>
      <sheetName val="Production_Ref Q-1-3"/>
      <sheetName val="Analytics"/>
      <sheetName val="касса 2015-2019 год займы 16081"/>
      <sheetName val="База"/>
      <sheetName val="FA Movement Kyrg"/>
      <sheetName val="ФОТ"/>
      <sheetName val="свод ао"/>
      <sheetName val="ОТиТБ"/>
      <sheetName val="6НК"/>
      <sheetName val="Settings"/>
      <sheetName val="Transport overview"/>
      <sheetName val="Баланс"/>
      <sheetName val="Control"/>
      <sheetName val="B-4"/>
      <sheetName val="депозиты"/>
      <sheetName val="Статьи"/>
      <sheetName val="MAIN"/>
      <sheetName val="факт 2005 г.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ОРУ ДО"/>
      <sheetName val="сброс"/>
      <sheetName val="Добыча нефти4"/>
      <sheetName val="поставка сравн13"/>
      <sheetName val="из сем"/>
      <sheetName val="Форма3.6"/>
      <sheetName val="бюджет 2015 займы 200815"/>
      <sheetName val="Титул1"/>
      <sheetName val="2.2 ОтклОТМ"/>
      <sheetName val="1.3.2 ОТМ"/>
      <sheetName val="ГК лохл"/>
      <sheetName val="Апш"/>
      <sheetName val="Кумк"/>
      <sheetName val="Колум"/>
      <sheetName val="А Девел"/>
      <sheetName val="А Апш"/>
      <sheetName val="Девел"/>
      <sheetName val="А Кумк"/>
      <sheetName val="Экспл КОНС"/>
      <sheetName val="В-П"/>
      <sheetName val="А В-П"/>
      <sheetName val="А В-П КОНС"/>
      <sheetName val="БВО"/>
      <sheetName val="ЛОХЛ СВОД"/>
      <sheetName val="А ЛОХЛ СВОД"/>
      <sheetName val="А БВО"/>
      <sheetName val="Транспорт"/>
      <sheetName val="Расчет эксп бурения"/>
      <sheetName val="свод КВЛ (на печать)"/>
      <sheetName val="Данные"/>
      <sheetName val="Hidden"/>
      <sheetName val="ДР 2011"/>
      <sheetName val="себ с ув."/>
      <sheetName val="KR(СВОД)"/>
      <sheetName val="д1"/>
      <sheetName val="СИС"/>
      <sheetName val="Б.мчас (П)"/>
      <sheetName val="1 вариант  2009 "/>
      <sheetName val="Comp"/>
      <sheetName val="К1.2"/>
      <sheetName val=""/>
      <sheetName val="Forms"/>
      <sheetName val="КВЛ новые проекты"/>
      <sheetName val="3"/>
      <sheetName val="CMA TOD"/>
      <sheetName val="Пр2"/>
      <sheetName val="расчёт доходов"/>
      <sheetName val="ЭЭ"/>
      <sheetName val="Общий объем потребления "/>
      <sheetName val="объем оказ. услуг"/>
      <sheetName val="2_8 ТР_ТО_и_ПН"/>
      <sheetName val="Объемы нетто 2013 "/>
      <sheetName val="#ССЫЛКА"/>
      <sheetName val="Труд"/>
      <sheetName val="ОРУ сторон"/>
      <sheetName val="ОРУ КМ"/>
      <sheetName val="4.1.1"/>
      <sheetName val="7.2"/>
      <sheetName val="свод_до_вн_об_"/>
      <sheetName val="расш_для_РАО"/>
      <sheetName val="расш_для_РАО_стр_310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_кв_"/>
      <sheetName val="2_кв_"/>
      <sheetName val="3_кв_"/>
      <sheetName val="4_кв_"/>
      <sheetName val="_год"/>
      <sheetName val="УП_33_свод_"/>
      <sheetName val="пл__и_факт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1_êâ_"/>
      <sheetName val="2_êâ_"/>
      <sheetName val="3_êâ_"/>
      <sheetName val="4_êâ_"/>
      <sheetName val="_ãîä"/>
      <sheetName val="ÓÏ_33_ñâîä_"/>
      <sheetName val="ïë__è_ôàêò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УФ1_"/>
      <sheetName val="УЗ1_"/>
      <sheetName val="Profit_&amp;_Loss_Total"/>
      <sheetName val="12_месяцев_2010"/>
      <sheetName val="КТЖ_БДР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ÓÔ1_"/>
      <sheetName val="ÓÇ1_"/>
      <sheetName val="6НК-cт_"/>
      <sheetName val="ЗАО_н_ит"/>
      <sheetName val="Сдача_"/>
      <sheetName val="Ural_med"/>
      <sheetName val="Лист1_(2)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Прил_1"/>
      <sheetName val="Прил__1_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4_000_000_тыс_тг"/>
      <sheetName val="15_000_000_тыс_тг"/>
      <sheetName val="ЦХЛ_2004"/>
      <sheetName val="Фин_обязат_"/>
      <sheetName val="Financial_ratios_А3"/>
      <sheetName val="K_300_RFD_KMG_EP"/>
      <sheetName val="ЦТУ_(касса)"/>
      <sheetName val="ЕБРР_200_млн_$_24_05_12"/>
      <sheetName val="5NK_"/>
      <sheetName val="Доходы_всего"/>
      <sheetName val="Доходы_обороты"/>
      <sheetName val="ЛСЦ_начисленное_на_31_12_08"/>
      <sheetName val="ЛЛизинг_начис__на_31_12_08"/>
      <sheetName val="Доступ_к_МЖС"/>
      <sheetName val="мать_факт_(изм_НДС)"/>
      <sheetName val="прочие_поступления"/>
      <sheetName val="кредитный_бюджет_2014"/>
      <sheetName val="прочие_выб_по_дзо"/>
      <sheetName val="инвест_разбивка"/>
      <sheetName val="оплата_БЗ_и_ОСО_для_БДДС"/>
      <sheetName val="Соц_сфера"/>
      <sheetName val="расходы_КТЖ"/>
      <sheetName val="прочие_выбытия_"/>
      <sheetName val="депозиты_2014"/>
      <sheetName val="УК_и_ФП"/>
      <sheetName val="бюджет_2013_освоение_)"/>
      <sheetName val="Production_Ref_Q-1-3"/>
      <sheetName val="касса_2015-2019_год_займы_16081"/>
      <sheetName val="FA_Movement_Kyrg"/>
      <sheetName val="бюджет_2015_займы_200815"/>
      <sheetName val="ОРУ_ДО"/>
      <sheetName val="Добыча_нефти4"/>
      <sheetName val="поставка_сравн13"/>
      <sheetName val="из_сем"/>
      <sheetName val="Форма3_6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свод_ао"/>
      <sheetName val="Transport_overview"/>
      <sheetName val="факт_2005_г_"/>
      <sheetName val="2_2_ОтклОТМ"/>
      <sheetName val="1_3_2_ОТМ"/>
      <sheetName val="ГК_лохл"/>
      <sheetName val="А_Девел"/>
      <sheetName val="А_Апш"/>
      <sheetName val="А_Кумк"/>
      <sheetName val="Экспл_КОНС"/>
      <sheetName val="А_В-П"/>
      <sheetName val="А_В-П_КОНС"/>
      <sheetName val="ЛОХЛ_СВОД"/>
      <sheetName val="А_ЛОХЛ_СВОД"/>
      <sheetName val="А_БВО"/>
      <sheetName val="Расчет_эксп_бурения"/>
      <sheetName val="свод_КВЛ_(на_печать)"/>
      <sheetName val="КР материалы"/>
      <sheetName val="КЛ2016"/>
      <sheetName val="ТЖЖ-Аягоз2016"/>
      <sheetName val="КЛ + ТЖЖ2016"/>
      <sheetName val="ФА 9мес факт"/>
      <sheetName val="PP&amp;E mvt for 2003"/>
      <sheetName val="цены цехов"/>
      <sheetName val="ОС и НМА (2)"/>
      <sheetName val="Авто"/>
      <sheetName val="меб"/>
      <sheetName val="меб_ПП"/>
      <sheetName val="меб_ОАР"/>
      <sheetName val="IT"/>
      <sheetName val="IT_ПП"/>
      <sheetName val="IT_ОАР"/>
      <sheetName val="НМА"/>
      <sheetName val="НМА_ПП"/>
      <sheetName val="НМА_ОАР"/>
      <sheetName val="Свод ОС и НМА"/>
      <sheetName val=" Свод ПП ОС и НМА"/>
      <sheetName val="Свод АУП ОС и НМА"/>
      <sheetName val="Ам_ПП_авто"/>
      <sheetName val="Ам_ПП_меб"/>
      <sheetName val="Ам_ПП_БТ"/>
      <sheetName val="Ам_ПП_ИТ"/>
      <sheetName val="Ам_ПП_НМА"/>
      <sheetName val="Ам_АУП_меб"/>
      <sheetName val="Ам_АУП_БТ"/>
      <sheetName val="Ам_АУП_ИТ"/>
      <sheetName val="Ам_АУП_НМА"/>
      <sheetName val="Свод аморт_ПП"/>
      <sheetName val="Свод аморт_АУП"/>
      <sheetName val="ANX16-source_COGS (12)"/>
      <sheetName val="OCC (12)"/>
      <sheetName val="OCIS (12)"/>
      <sheetName val="51"/>
      <sheetName val="57"/>
      <sheetName val="Водопад 3 для ЧП"/>
      <sheetName val="Input TD"/>
      <sheetName val="новый ЕКР"/>
      <sheetName val="КВЛ_новые_проекты"/>
      <sheetName val="2_8_ТР_ТО_и_ПН"/>
      <sheetName val="К1_2"/>
      <sheetName val="Общий_объем_потребления_"/>
      <sheetName val="объем_оказ__услуг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Tickmarks"/>
      <sheetName val="Sheet1"/>
      <sheetName val="12"/>
      <sheetName val="13"/>
      <sheetName val="14"/>
      <sheetName val="15"/>
      <sheetName val="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GAAP TB 30.09.01  detail p&amp;l"/>
      <sheetName val="Anlageverm?gen"/>
      <sheetName val="FS-97"/>
      <sheetName val="Планы"/>
      <sheetName val="$ IS"/>
      <sheetName val="290"/>
      <sheetName val="05"/>
      <sheetName val="PIT&amp;PP(2)"/>
      <sheetName val="fish"/>
      <sheetName val="D_Opex"/>
      <sheetName val="std tabel"/>
      <sheetName val="July_03_Pg8"/>
      <sheetName val="Opening"/>
      <sheetName val="по связ карточки"/>
      <sheetName val="CPI"/>
      <sheetName val="I-Index"/>
      <sheetName val="PIT&amp;PP"/>
      <sheetName val="Список документов"/>
      <sheetName val="7"/>
      <sheetName val="10"/>
      <sheetName val="1"/>
      <sheetName val="ANLAGEN"/>
      <sheetName val="Reference"/>
      <sheetName val="Production_Ref Q-1-3"/>
      <sheetName val="WBS elements RS-v.02A"/>
      <sheetName val="2.2 ОтклОТМ"/>
      <sheetName val="1.3.2 ОТМ"/>
      <sheetName val="Предпр"/>
      <sheetName val="ЦентрЗатр"/>
      <sheetName val="ЕдИзм"/>
      <sheetName val="КР материалы"/>
      <sheetName val="Anlageverm_gen"/>
      <sheetName val="Курс.разн КТЖ"/>
      <sheetName val="Info"/>
      <sheetName val="Links"/>
      <sheetName val="Lead"/>
      <sheetName val="plan"/>
      <sheetName val="Настройка"/>
      <sheetName val="Pro Forma"/>
      <sheetName val="Inputs"/>
      <sheetName val="Threshold Table"/>
      <sheetName val="INTRODUC"/>
      <sheetName val="General"/>
      <sheetName val="Eqty"/>
      <sheetName val="J-55"/>
      <sheetName val="I-20"/>
      <sheetName val="Sheet1"/>
      <sheetName val="Sheet2"/>
      <sheetName val="I-100"/>
      <sheetName val="I-200"/>
      <sheetName val="I-300"/>
      <sheetName val="I-400"/>
      <sheetName val="Лист2"/>
      <sheetName val="G-80"/>
      <sheetName val="Облигации Министерства финансов"/>
      <sheetName val="Tabeller"/>
      <sheetName val="База"/>
      <sheetName val="Random Report"/>
      <sheetName val="Sheet3"/>
      <sheetName val="SMSTemp"/>
      <sheetName val="Бюджет"/>
      <sheetName val="XLR_NoRangeSheet"/>
      <sheetName val="Index list"/>
      <sheetName val="NIR-1&amp;2"/>
      <sheetName val="NIR-3"/>
      <sheetName val="NIR-4"/>
      <sheetName val="NIR-5"/>
      <sheetName val="NIR-6"/>
      <sheetName val="NIR-7"/>
      <sheetName val="NIR-10"/>
      <sheetName val="NIR-17"/>
      <sheetName val="NIR-18"/>
      <sheetName val="NIR 19"/>
      <sheetName val="NIR 20"/>
      <sheetName val="NIR 21"/>
      <sheetName val="NIR 22"/>
      <sheetName val="NIR 23"/>
      <sheetName val="NIR 24"/>
      <sheetName val="NBT-BS"/>
      <sheetName val="G-50 (GL)"/>
      <sheetName val="NIR"/>
      <sheetName val="Settings"/>
      <sheetName val="п 15"/>
      <sheetName val="tr"/>
      <sheetName val="Hidden"/>
      <sheetName val="д.7.001"/>
      <sheetName val="Rollforward {pbe}"/>
      <sheetName val="Allow - SR&amp;D"/>
      <sheetName val="misc"/>
      <sheetName val="Pro_Forma"/>
      <sheetName val="Pro_Forma1"/>
      <sheetName val="SA Procedures"/>
      <sheetName val="MetaData"/>
      <sheetName val="BS"/>
      <sheetName val="Balance Sh+Indices"/>
      <sheetName val="GAAP_TB_30_09_01__detail_p&amp;l"/>
      <sheetName val="$_IS"/>
      <sheetName val="std_tabel"/>
      <sheetName val="по_связ_карточки"/>
      <sheetName val="Список_документов"/>
      <sheetName val="Production_Ref_Q-1-3"/>
      <sheetName val="WBS_elements_RS-v_02A"/>
      <sheetName val="2_2_ОтклОТМ"/>
      <sheetName val="1_3_2_ОТМ"/>
      <sheetName val="Курс_разн_КТЖ"/>
      <sheetName val="КР_материалы"/>
      <sheetName val="Threshold_Table"/>
      <sheetName val="Облигации_Министерства_финансов"/>
      <sheetName val="Random_Report"/>
      <sheetName val="Index_list"/>
      <sheetName val="NIR_19"/>
      <sheetName val="NIR_20"/>
      <sheetName val="NIR_21"/>
      <sheetName val="NIR_22"/>
      <sheetName val="NIR_23"/>
      <sheetName val="NIR_24"/>
      <sheetName val="G-50_(GL)"/>
      <sheetName val="п_15"/>
      <sheetName val="д_7_001"/>
      <sheetName val="Rollforward_{pbe}"/>
      <sheetName val="Allow_-_SR&amp;D"/>
      <sheetName val="КР з.ч"/>
      <sheetName val="Summary"/>
      <sheetName val="Справочно"/>
      <sheetName val="DATA"/>
      <sheetName val="References"/>
      <sheetName val="Graphs"/>
      <sheetName val="Head Office"/>
      <sheetName val="Inst.Cap."/>
      <sheetName val="Fin.Sources"/>
      <sheetName val="Translations"/>
      <sheetName val="Model Setup"/>
      <sheetName val="Client Cost"/>
      <sheetName val="Products"/>
      <sheetName val="Intro"/>
      <sheetName val="Navigator"/>
      <sheetName val="Fin.Flows"/>
      <sheetName val="Pop-up Help"/>
      <sheetName val="Prizren"/>
      <sheetName val="Export"/>
      <sheetName val="Clipboard"/>
      <sheetName val="Retention"/>
      <sheetName val="Summary Rep"/>
      <sheetName val="WWB PAAP"/>
      <sheetName val="Excess Calc"/>
      <sheetName val="Nostro"/>
      <sheetName val="Loans to Banks"/>
      <sheetName val="Window dressing"/>
      <sheetName val="Data Validation"/>
      <sheetName val="Mkt Cap"/>
      <sheetName val="INPUT"/>
      <sheetName val="Итог"/>
      <sheetName val="2"/>
      <sheetName val="3"/>
      <sheetName val="4"/>
      <sheetName val="MES"/>
      <sheetName val="Adjustments"/>
      <sheetName val="Securities"/>
      <sheetName val="Assumptions and Inputs"/>
      <sheetName val="Income Statement"/>
      <sheetName val="Ratios"/>
      <sheetName val="SETUP"/>
      <sheetName val="Teh"/>
      <sheetName val="ВОЛС"/>
      <sheetName val="KGC - Centerra GL Code Mapping"/>
      <sheetName val="Profit &amp; Loss Total"/>
      <sheetName val="AR Drop Downs"/>
      <sheetName val="ATI"/>
      <sheetName val="Продажи реальные и прогноз 20 л"/>
      <sheetName val="CAPEX"/>
      <sheetName val="ToC"/>
      <sheetName val="InputTI"/>
      <sheetName val="Checks"/>
      <sheetName val="Labor"/>
      <sheetName val="P&amp;L"/>
      <sheetName val="KGC Operations Costs"/>
      <sheetName val="Production Data Input"/>
      <sheetName val="ACTUAL 2004"/>
      <sheetName val="SALESPOL (upd)"/>
      <sheetName val="Курсы валют ЦБ"/>
      <sheetName val="СЭЛТ"/>
      <sheetName val="Slide6"/>
      <sheetName val="Assumptions"/>
      <sheetName val="ФОТ по месяцам"/>
      <sheetName val="Summator"/>
      <sheetName val="Prelim Cost"/>
      <sheetName val="исх база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ers 02 03 Recasted post BR"/>
      <sheetName val="Orders 02 03 Roll-Up"/>
      <sheetName val="backboneby Quarter"/>
      <sheetName val="Pivot BBone"/>
      <sheetName val="back identified"/>
      <sheetName val="Pivot Back Identified"/>
      <sheetName val="pipeline-2003"/>
      <sheetName val="Pivot Pip 2003"/>
      <sheetName val="Extra Orders div"/>
      <sheetName val="Static  Plants"/>
      <sheetName val="Pivot Static"/>
      <sheetName val="pipeline-2002-3"/>
      <sheetName val="Sales-Cm Convertibility old"/>
      <sheetName val="Sheet1 old "/>
      <sheetName val="backbone Euro by Quarter old"/>
      <sheetName val="CP OH Breakdown"/>
      <sheetName val="CIS-BELAZ 150 AC"/>
      <sheetName val="Master"/>
      <sheetName val="pipeline_2003"/>
      <sheetName val="Key Data"/>
      <sheetName val="Sheet1"/>
      <sheetName val="Legal Entity Mapping"/>
      <sheetName val="Key"/>
      <sheetName val="A"/>
      <sheetName val="Orders_02_03_Recasted_post_BR1"/>
      <sheetName val="Orders_02_03_Roll-Up1"/>
      <sheetName val="backboneby_Quarter1"/>
      <sheetName val="Pivot_BBone1"/>
      <sheetName val="back_identified1"/>
      <sheetName val="Pivot_Back_Identified1"/>
      <sheetName val="Pivot_Pip_20031"/>
      <sheetName val="Extra_Orders_div1"/>
      <sheetName val="Static__Plants1"/>
      <sheetName val="Pivot_Static1"/>
      <sheetName val="Sales-Cm_Convertibility_old1"/>
      <sheetName val="Sheet1_old_1"/>
      <sheetName val="backbone_Euro_by_Quarter_old1"/>
      <sheetName val="Legal_Entity_Mapping1"/>
      <sheetName val="Orders_02_03_Recasted_post_BR"/>
      <sheetName val="Orders_02_03_Roll-Up"/>
      <sheetName val="backboneby_Quarter"/>
      <sheetName val="Pivot_BBone"/>
      <sheetName val="back_identified"/>
      <sheetName val="Pivot_Back_Identified"/>
      <sheetName val="Pivot_Pip_2003"/>
      <sheetName val="Extra_Orders_div"/>
      <sheetName val="Static__Plants"/>
      <sheetName val="Pivot_Static"/>
      <sheetName val="Sales-Cm_Convertibility_old"/>
      <sheetName val="Sheet1_old_"/>
      <sheetName val="backbone_Euro_by_Quarter_old"/>
      <sheetName val="Legal_Entity_Mapp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G1">
            <v>0.9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SampleY"/>
      <sheetName val="Sample"/>
      <sheetName val="2 квартал"/>
      <sheetName val="дох"/>
      <sheetName val="себ"/>
      <sheetName val="рас пер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ыл"/>
      <sheetName val="кос"/>
      <sheetName val="ман"/>
      <sheetName val="пав"/>
      <sheetName val="ско"/>
      <sheetName val="юко"/>
      <sheetName val="АлТ"/>
      <sheetName val="АсТ"/>
      <sheetName val="ДИС"/>
      <sheetName val="дкп"/>
      <sheetName val="рто"/>
      <sheetName val="одс"/>
      <sheetName val="дст"/>
      <sheetName val="дстOld"/>
      <sheetName val="цпк"/>
      <sheetName val="дтк"/>
      <sheetName val="ЦА"/>
      <sheetName val="юрдт"/>
      <sheetName val="дпд"/>
      <sheetName val="иа"/>
      <sheetName val="соб"/>
      <sheetName val="idc"/>
      <sheetName val="резерв"/>
      <sheetName val="Центр"/>
      <sheetName val="Собств"/>
      <sheetName val="Таджикистан"/>
      <sheetName val="Китай"/>
      <sheetName val="РФ"/>
      <sheetName val="АО"/>
      <sheetName val="Алтел"/>
      <sheetName val="Нурсат"/>
      <sheetName val="MTS"/>
      <sheetName val="Сигнум"/>
      <sheetName val="РадиоТелл"/>
      <sheetName val="ВостокТелеком"/>
      <sheetName val="Кептер-Телеком"/>
      <sheetName val="BV"/>
      <sheetName val="ДЗК"/>
      <sheetName val="Эл-ция 2008"/>
      <sheetName val="Эл-ция 2009"/>
      <sheetName val="Консолид"/>
      <sheetName val="Лист1"/>
      <sheetName val="дст_неосн"/>
      <sheetName val="ДТК_(неосн)"/>
      <sheetName val="ДТК_(неосн)Old"/>
      <sheetName val="ЦПК_(неосн)"/>
      <sheetName val="ЭХО_(неосн)Old"/>
      <sheetName val="ДСТИ_(неосн)"/>
      <sheetName val="ДСТИ_(неосн)Old"/>
      <sheetName val="ОАО_нов_подох"/>
      <sheetName val="Представ_в_Москве(ИА)"/>
      <sheetName val="ОАО_(сумма)_и_провер"/>
      <sheetName val="Представ_в_Москве_(всего)"/>
      <sheetName val="Представ_в_Китае_(всего)"/>
      <sheetName val="Представ_в_Таджикистане_(всего)"/>
      <sheetName val="Представ_в_Москве_(всего)Old"/>
      <sheetName val="Представ_в_Москве_(ЦАиЭХО)"/>
      <sheetName val="Центр (2)"/>
      <sheetName val="Итого_всего"/>
      <sheetName val="ОАО (сумма) и провер_"/>
      <sheetName val="Anlagevermögen"/>
      <sheetName val="SA Procedures"/>
      <sheetName val="Summary of Misstatements"/>
      <sheetName val="HideSheet"/>
      <sheetName val="GAAP TB 30.09.01  detail p&amp;l"/>
      <sheetName val="ДКФ форма 3 кв"/>
      <sheetName val="2_квартал"/>
      <sheetName val="рас_пер"/>
      <sheetName val="Эл-ция_2008"/>
      <sheetName val="Эл-ция_2009"/>
      <sheetName val="Центр_(2)"/>
      <sheetName val="ОАО_(сумма)_и_провер_"/>
      <sheetName val="SA_Procedures"/>
      <sheetName val="Rollforward {pbe}"/>
      <sheetName val="Allow - SR&amp;D"/>
    </sheetNames>
    <sheetDataSet>
      <sheetData sheetId="0" refreshError="1"/>
      <sheetData sheetId="1" refreshError="1"/>
      <sheetData sheetId="2">
        <row r="1">
          <cell r="F1" t="str">
            <v>Приложение №2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face (2)"/>
      <sheetName val="Инвойсы (2)"/>
      <sheetName val="DEBT"/>
      <sheetName val="Задолженность"/>
      <sheetName val="AZ"/>
      <sheetName val="Alstom paid"/>
      <sheetName val="АОТ"/>
      <sheetName val="Invoices"/>
      <sheetName val="AOT"/>
      <sheetName val="Лист3"/>
      <sheetName val="Coface"/>
      <sheetName val="Coface (компонент)"/>
      <sheetName val="Rates"/>
      <sheetName val="TR_TP"/>
      <sheetName val="ATSA"/>
      <sheetName val="TMH"/>
      <sheetName val="NEVZ"/>
      <sheetName val="Общая"/>
      <sheetName val="Лист1"/>
      <sheetName val="DEBT (3)"/>
      <sheetName val="должно было"/>
      <sheetName val="поступило"/>
      <sheetName val="Лист4"/>
      <sheetName val="DEBT (2)"/>
      <sheetName val="Лист2"/>
      <sheetName val="Batch 3"/>
      <sheetName val="Coface (euro)"/>
      <sheetName val="ATSA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367">
          <cell r="B367">
            <v>40909</v>
          </cell>
          <cell r="C367">
            <v>191.72</v>
          </cell>
        </row>
        <row r="368">
          <cell r="B368">
            <v>40910</v>
          </cell>
          <cell r="C368">
            <v>191.72</v>
          </cell>
        </row>
        <row r="369">
          <cell r="B369">
            <v>40911</v>
          </cell>
          <cell r="C369">
            <v>191.72</v>
          </cell>
        </row>
        <row r="370">
          <cell r="B370">
            <v>40912</v>
          </cell>
          <cell r="C370">
            <v>191.72</v>
          </cell>
        </row>
        <row r="371">
          <cell r="B371">
            <v>40913</v>
          </cell>
          <cell r="C371">
            <v>193.13</v>
          </cell>
        </row>
        <row r="372">
          <cell r="B372">
            <v>40914</v>
          </cell>
          <cell r="C372">
            <v>190.59</v>
          </cell>
        </row>
        <row r="373">
          <cell r="B373">
            <v>40915</v>
          </cell>
          <cell r="C373">
            <v>189.86</v>
          </cell>
        </row>
        <row r="374">
          <cell r="B374">
            <v>40916</v>
          </cell>
          <cell r="C374">
            <v>189.86</v>
          </cell>
        </row>
        <row r="375">
          <cell r="B375">
            <v>40917</v>
          </cell>
          <cell r="C375">
            <v>189.86</v>
          </cell>
        </row>
        <row r="376">
          <cell r="B376">
            <v>40918</v>
          </cell>
          <cell r="C376">
            <v>189.6</v>
          </cell>
        </row>
        <row r="377">
          <cell r="B377">
            <v>40919</v>
          </cell>
          <cell r="C377">
            <v>189.7</v>
          </cell>
        </row>
        <row r="378">
          <cell r="B378">
            <v>40920</v>
          </cell>
          <cell r="C378">
            <v>189.6</v>
          </cell>
        </row>
        <row r="379">
          <cell r="B379">
            <v>40921</v>
          </cell>
          <cell r="C379">
            <v>188.87</v>
          </cell>
        </row>
        <row r="380">
          <cell r="B380">
            <v>40922</v>
          </cell>
          <cell r="C380">
            <v>190.31</v>
          </cell>
        </row>
        <row r="381">
          <cell r="B381">
            <v>40923</v>
          </cell>
          <cell r="C381">
            <v>190.31</v>
          </cell>
        </row>
        <row r="382">
          <cell r="B382">
            <v>40924</v>
          </cell>
          <cell r="C382">
            <v>190.31</v>
          </cell>
        </row>
        <row r="383">
          <cell r="B383">
            <v>40925</v>
          </cell>
          <cell r="C383">
            <v>188.11</v>
          </cell>
        </row>
        <row r="384">
          <cell r="B384">
            <v>40926</v>
          </cell>
          <cell r="C384">
            <v>189.37</v>
          </cell>
        </row>
        <row r="385">
          <cell r="B385">
            <v>40927</v>
          </cell>
          <cell r="C385">
            <v>189.23</v>
          </cell>
        </row>
        <row r="386">
          <cell r="B386">
            <v>40928</v>
          </cell>
          <cell r="C386">
            <v>190.99</v>
          </cell>
        </row>
        <row r="387">
          <cell r="B387">
            <v>40929</v>
          </cell>
          <cell r="C387">
            <v>191.64</v>
          </cell>
        </row>
        <row r="388">
          <cell r="B388">
            <v>40930</v>
          </cell>
          <cell r="C388">
            <v>191.64</v>
          </cell>
        </row>
        <row r="389">
          <cell r="B389">
            <v>40931</v>
          </cell>
          <cell r="C389">
            <v>191.64</v>
          </cell>
        </row>
        <row r="390">
          <cell r="B390">
            <v>40932</v>
          </cell>
          <cell r="C390">
            <v>191.89</v>
          </cell>
        </row>
        <row r="391">
          <cell r="B391">
            <v>40933</v>
          </cell>
          <cell r="C391">
            <v>193.08</v>
          </cell>
        </row>
        <row r="392">
          <cell r="B392">
            <v>40934</v>
          </cell>
          <cell r="C392">
            <v>193.73</v>
          </cell>
        </row>
        <row r="393">
          <cell r="B393">
            <v>40935</v>
          </cell>
          <cell r="C393">
            <v>194.34</v>
          </cell>
        </row>
        <row r="394">
          <cell r="B394">
            <v>40936</v>
          </cell>
          <cell r="C394">
            <v>194.29</v>
          </cell>
        </row>
        <row r="395">
          <cell r="B395">
            <v>40937</v>
          </cell>
          <cell r="C395">
            <v>194.29</v>
          </cell>
        </row>
        <row r="396">
          <cell r="B396">
            <v>40938</v>
          </cell>
          <cell r="C396">
            <v>194.29</v>
          </cell>
        </row>
        <row r="397">
          <cell r="B397">
            <v>40939</v>
          </cell>
          <cell r="C397">
            <v>195.28</v>
          </cell>
        </row>
        <row r="398">
          <cell r="B398">
            <v>40940</v>
          </cell>
          <cell r="C398">
            <v>195.98</v>
          </cell>
        </row>
        <row r="399">
          <cell r="B399">
            <v>40941</v>
          </cell>
          <cell r="C399">
            <v>194.57</v>
          </cell>
        </row>
        <row r="400">
          <cell r="B400">
            <v>40942</v>
          </cell>
          <cell r="C400">
            <v>195.08</v>
          </cell>
        </row>
        <row r="401">
          <cell r="B401">
            <v>40943</v>
          </cell>
          <cell r="C401">
            <v>195.52</v>
          </cell>
        </row>
        <row r="402">
          <cell r="B402">
            <v>40944</v>
          </cell>
          <cell r="C402">
            <v>195.52</v>
          </cell>
        </row>
        <row r="403">
          <cell r="B403">
            <v>40945</v>
          </cell>
          <cell r="C403">
            <v>195.52</v>
          </cell>
        </row>
        <row r="404">
          <cell r="B404">
            <v>40946</v>
          </cell>
          <cell r="C404">
            <v>194.12</v>
          </cell>
        </row>
        <row r="405">
          <cell r="B405">
            <v>40947</v>
          </cell>
          <cell r="C405">
            <v>195.11</v>
          </cell>
        </row>
        <row r="406">
          <cell r="B406">
            <v>40948</v>
          </cell>
          <cell r="C406">
            <v>197.21</v>
          </cell>
        </row>
        <row r="407">
          <cell r="B407">
            <v>40949</v>
          </cell>
          <cell r="C407">
            <v>197.46</v>
          </cell>
        </row>
        <row r="408">
          <cell r="B408">
            <v>40950</v>
          </cell>
          <cell r="C408">
            <v>196.92</v>
          </cell>
        </row>
        <row r="409">
          <cell r="B409">
            <v>40951</v>
          </cell>
          <cell r="C409">
            <v>196.92</v>
          </cell>
        </row>
        <row r="410">
          <cell r="B410">
            <v>40952</v>
          </cell>
          <cell r="C410">
            <v>196.92</v>
          </cell>
        </row>
        <row r="411">
          <cell r="B411">
            <v>40953</v>
          </cell>
          <cell r="C411">
            <v>196.98</v>
          </cell>
        </row>
        <row r="412">
          <cell r="B412">
            <v>40954</v>
          </cell>
          <cell r="C412">
            <v>195.36</v>
          </cell>
        </row>
        <row r="413">
          <cell r="B413">
            <v>40955</v>
          </cell>
          <cell r="C413">
            <v>195.13</v>
          </cell>
        </row>
        <row r="414">
          <cell r="B414">
            <v>40956</v>
          </cell>
          <cell r="C414">
            <v>192.64</v>
          </cell>
        </row>
        <row r="415">
          <cell r="B415">
            <v>40957</v>
          </cell>
          <cell r="C415">
            <v>194.48</v>
          </cell>
        </row>
        <row r="416">
          <cell r="B416">
            <v>40958</v>
          </cell>
          <cell r="C416">
            <v>194.48</v>
          </cell>
        </row>
        <row r="417">
          <cell r="B417">
            <v>40959</v>
          </cell>
          <cell r="C417">
            <v>194.48</v>
          </cell>
        </row>
        <row r="418">
          <cell r="B418">
            <v>40960</v>
          </cell>
          <cell r="C418">
            <v>195.46</v>
          </cell>
        </row>
        <row r="419">
          <cell r="B419">
            <v>40961</v>
          </cell>
          <cell r="C419">
            <v>196.7</v>
          </cell>
        </row>
        <row r="420">
          <cell r="B420">
            <v>40962</v>
          </cell>
          <cell r="C420">
            <v>195.67</v>
          </cell>
        </row>
        <row r="421">
          <cell r="B421">
            <v>40963</v>
          </cell>
          <cell r="C421">
            <v>196.75</v>
          </cell>
        </row>
        <row r="422">
          <cell r="B422">
            <v>40964</v>
          </cell>
          <cell r="C422">
            <v>197.72</v>
          </cell>
        </row>
        <row r="423">
          <cell r="B423">
            <v>40965</v>
          </cell>
          <cell r="C423">
            <v>197.72</v>
          </cell>
        </row>
        <row r="424">
          <cell r="B424">
            <v>40966</v>
          </cell>
          <cell r="C424">
            <v>197.72</v>
          </cell>
        </row>
        <row r="425">
          <cell r="B425">
            <v>40967</v>
          </cell>
          <cell r="C425">
            <v>198.21</v>
          </cell>
        </row>
        <row r="426">
          <cell r="B426">
            <v>40968</v>
          </cell>
          <cell r="C426">
            <v>198.53</v>
          </cell>
        </row>
        <row r="427">
          <cell r="B427">
            <v>40969</v>
          </cell>
          <cell r="C427">
            <v>198.78</v>
          </cell>
        </row>
        <row r="428">
          <cell r="B428">
            <v>40970</v>
          </cell>
          <cell r="C428">
            <v>197.05</v>
          </cell>
        </row>
        <row r="429">
          <cell r="B429">
            <v>40971</v>
          </cell>
          <cell r="C429">
            <v>195.95</v>
          </cell>
        </row>
        <row r="430">
          <cell r="B430">
            <v>40972</v>
          </cell>
          <cell r="C430">
            <v>195.95</v>
          </cell>
        </row>
        <row r="431">
          <cell r="B431">
            <v>40973</v>
          </cell>
          <cell r="C431">
            <v>195.95</v>
          </cell>
        </row>
        <row r="432">
          <cell r="B432">
            <v>40974</v>
          </cell>
          <cell r="C432">
            <v>195.12</v>
          </cell>
        </row>
        <row r="433">
          <cell r="B433">
            <v>40975</v>
          </cell>
          <cell r="C433">
            <v>195.12</v>
          </cell>
        </row>
        <row r="434">
          <cell r="B434">
            <v>40976</v>
          </cell>
          <cell r="C434">
            <v>194.23</v>
          </cell>
        </row>
        <row r="435">
          <cell r="B435">
            <v>40977</v>
          </cell>
          <cell r="C435">
            <v>194.23</v>
          </cell>
        </row>
        <row r="436">
          <cell r="B436">
            <v>40978</v>
          </cell>
          <cell r="C436">
            <v>194.23</v>
          </cell>
        </row>
        <row r="437">
          <cell r="B437">
            <v>40979</v>
          </cell>
          <cell r="C437">
            <v>194.23</v>
          </cell>
        </row>
        <row r="438">
          <cell r="B438">
            <v>40980</v>
          </cell>
          <cell r="C438">
            <v>194.18</v>
          </cell>
        </row>
        <row r="439">
          <cell r="B439">
            <v>40981</v>
          </cell>
          <cell r="C439">
            <v>194.01</v>
          </cell>
        </row>
        <row r="440">
          <cell r="B440">
            <v>40982</v>
          </cell>
          <cell r="C440">
            <v>194.2</v>
          </cell>
        </row>
        <row r="441">
          <cell r="B441">
            <v>40983</v>
          </cell>
          <cell r="C441">
            <v>192.91</v>
          </cell>
        </row>
        <row r="442">
          <cell r="B442">
            <v>40984</v>
          </cell>
          <cell r="C442">
            <v>192.49</v>
          </cell>
        </row>
        <row r="443">
          <cell r="B443">
            <v>40985</v>
          </cell>
          <cell r="C443">
            <v>192.95</v>
          </cell>
        </row>
        <row r="444">
          <cell r="B444">
            <v>40986</v>
          </cell>
          <cell r="C444">
            <v>192.95</v>
          </cell>
        </row>
        <row r="445">
          <cell r="B445">
            <v>40987</v>
          </cell>
          <cell r="C445">
            <v>192.95</v>
          </cell>
        </row>
        <row r="446">
          <cell r="B446">
            <v>40988</v>
          </cell>
          <cell r="C446">
            <v>194.14</v>
          </cell>
        </row>
        <row r="447">
          <cell r="B447">
            <v>40989</v>
          </cell>
          <cell r="C447">
            <v>195.41</v>
          </cell>
        </row>
        <row r="448">
          <cell r="B448">
            <v>40990</v>
          </cell>
          <cell r="C448">
            <v>195.41</v>
          </cell>
        </row>
        <row r="449">
          <cell r="B449">
            <v>40991</v>
          </cell>
          <cell r="C449">
            <v>195.41</v>
          </cell>
        </row>
        <row r="450">
          <cell r="B450">
            <v>40992</v>
          </cell>
          <cell r="C450">
            <v>195.41</v>
          </cell>
        </row>
        <row r="451">
          <cell r="B451">
            <v>40993</v>
          </cell>
          <cell r="C451">
            <v>195.41</v>
          </cell>
        </row>
        <row r="452">
          <cell r="B452">
            <v>40994</v>
          </cell>
          <cell r="C452">
            <v>195.41</v>
          </cell>
        </row>
        <row r="453">
          <cell r="B453">
            <v>40995</v>
          </cell>
          <cell r="C453">
            <v>194.9</v>
          </cell>
        </row>
        <row r="454">
          <cell r="B454">
            <v>40996</v>
          </cell>
          <cell r="C454">
            <v>197.22</v>
          </cell>
        </row>
        <row r="455">
          <cell r="B455">
            <v>40997</v>
          </cell>
          <cell r="C455">
            <v>196.93</v>
          </cell>
        </row>
        <row r="456">
          <cell r="B456">
            <v>40998</v>
          </cell>
          <cell r="C456">
            <v>196.64</v>
          </cell>
        </row>
        <row r="457">
          <cell r="B457">
            <v>40999</v>
          </cell>
          <cell r="C457">
            <v>197.13</v>
          </cell>
        </row>
        <row r="458">
          <cell r="B458">
            <v>41000</v>
          </cell>
          <cell r="C458">
            <v>197.13</v>
          </cell>
        </row>
        <row r="459">
          <cell r="B459">
            <v>41001</v>
          </cell>
          <cell r="C459">
            <v>197.13</v>
          </cell>
        </row>
        <row r="460">
          <cell r="B460">
            <v>41002</v>
          </cell>
          <cell r="C460">
            <v>197.55</v>
          </cell>
        </row>
        <row r="461">
          <cell r="B461">
            <v>41003</v>
          </cell>
          <cell r="C461">
            <v>197.4</v>
          </cell>
        </row>
        <row r="462">
          <cell r="B462">
            <v>41004</v>
          </cell>
          <cell r="C462">
            <v>195.11</v>
          </cell>
        </row>
        <row r="463">
          <cell r="B463">
            <v>41005</v>
          </cell>
          <cell r="C463">
            <v>194.57</v>
          </cell>
        </row>
        <row r="464">
          <cell r="B464">
            <v>41006</v>
          </cell>
          <cell r="C464">
            <v>193.45</v>
          </cell>
        </row>
        <row r="465">
          <cell r="B465">
            <v>41007</v>
          </cell>
          <cell r="C465">
            <v>193.45</v>
          </cell>
        </row>
        <row r="466">
          <cell r="B466">
            <v>41008</v>
          </cell>
          <cell r="C466">
            <v>193.45</v>
          </cell>
        </row>
        <row r="467">
          <cell r="B467">
            <v>41009</v>
          </cell>
          <cell r="C467">
            <v>192.88</v>
          </cell>
        </row>
        <row r="468">
          <cell r="B468">
            <v>41010</v>
          </cell>
          <cell r="C468">
            <v>193.12</v>
          </cell>
        </row>
        <row r="469">
          <cell r="B469">
            <v>41011</v>
          </cell>
          <cell r="C469">
            <v>193.58</v>
          </cell>
        </row>
        <row r="470">
          <cell r="B470">
            <v>41012</v>
          </cell>
          <cell r="C470">
            <v>193.76</v>
          </cell>
        </row>
        <row r="471">
          <cell r="B471">
            <v>41013</v>
          </cell>
          <cell r="C471">
            <v>194.16</v>
          </cell>
        </row>
        <row r="472">
          <cell r="B472">
            <v>41014</v>
          </cell>
          <cell r="C472">
            <v>194.16</v>
          </cell>
        </row>
        <row r="473">
          <cell r="B473">
            <v>41015</v>
          </cell>
          <cell r="C473">
            <v>194.16</v>
          </cell>
        </row>
        <row r="474">
          <cell r="B474">
            <v>41016</v>
          </cell>
          <cell r="C474">
            <v>191.94</v>
          </cell>
        </row>
        <row r="475">
          <cell r="B475">
            <v>41017</v>
          </cell>
          <cell r="C475">
            <v>194.28</v>
          </cell>
        </row>
        <row r="476">
          <cell r="B476">
            <v>41018</v>
          </cell>
          <cell r="C476">
            <v>193.19</v>
          </cell>
        </row>
        <row r="477">
          <cell r="B477">
            <v>41019</v>
          </cell>
          <cell r="C477">
            <v>194.01</v>
          </cell>
        </row>
        <row r="478">
          <cell r="B478">
            <v>41020</v>
          </cell>
          <cell r="C478">
            <v>194.63</v>
          </cell>
        </row>
        <row r="479">
          <cell r="B479">
            <v>41021</v>
          </cell>
          <cell r="C479">
            <v>194.63</v>
          </cell>
        </row>
        <row r="480">
          <cell r="B480">
            <v>41022</v>
          </cell>
          <cell r="C480">
            <v>194.63</v>
          </cell>
        </row>
        <row r="481">
          <cell r="B481">
            <v>41023</v>
          </cell>
          <cell r="C481">
            <v>194.32</v>
          </cell>
        </row>
        <row r="482">
          <cell r="B482">
            <v>41024</v>
          </cell>
          <cell r="C482">
            <v>194.41</v>
          </cell>
        </row>
        <row r="483">
          <cell r="B483">
            <v>41025</v>
          </cell>
          <cell r="C483">
            <v>195.28</v>
          </cell>
        </row>
        <row r="484">
          <cell r="B484">
            <v>41026</v>
          </cell>
          <cell r="C484">
            <v>195.75</v>
          </cell>
        </row>
        <row r="485">
          <cell r="B485">
            <v>41027</v>
          </cell>
          <cell r="C485">
            <v>195.36</v>
          </cell>
        </row>
        <row r="486">
          <cell r="B486">
            <v>41028</v>
          </cell>
          <cell r="C486">
            <v>195.98</v>
          </cell>
        </row>
        <row r="487">
          <cell r="B487">
            <v>41029</v>
          </cell>
          <cell r="C487">
            <v>195.98</v>
          </cell>
        </row>
        <row r="488">
          <cell r="B488">
            <v>41030</v>
          </cell>
          <cell r="C488">
            <v>195.98</v>
          </cell>
        </row>
        <row r="489">
          <cell r="B489">
            <v>41031</v>
          </cell>
          <cell r="C489">
            <v>195.98</v>
          </cell>
        </row>
        <row r="490">
          <cell r="B490">
            <v>41032</v>
          </cell>
          <cell r="C490">
            <v>194.86</v>
          </cell>
        </row>
        <row r="491">
          <cell r="B491">
            <v>41033</v>
          </cell>
          <cell r="C491">
            <v>194.32</v>
          </cell>
        </row>
        <row r="492">
          <cell r="B492">
            <v>41034</v>
          </cell>
          <cell r="C492">
            <v>194.29</v>
          </cell>
        </row>
        <row r="493">
          <cell r="B493">
            <v>41035</v>
          </cell>
          <cell r="C493">
            <v>194.29</v>
          </cell>
        </row>
        <row r="494">
          <cell r="B494">
            <v>41036</v>
          </cell>
          <cell r="C494">
            <v>194.29</v>
          </cell>
        </row>
        <row r="495">
          <cell r="B495">
            <v>41037</v>
          </cell>
          <cell r="C495">
            <v>192.31</v>
          </cell>
        </row>
        <row r="496">
          <cell r="B496">
            <v>41038</v>
          </cell>
          <cell r="C496">
            <v>192.48</v>
          </cell>
        </row>
        <row r="497">
          <cell r="B497">
            <v>41039</v>
          </cell>
          <cell r="C497">
            <v>192.48</v>
          </cell>
        </row>
        <row r="498">
          <cell r="B498">
            <v>41040</v>
          </cell>
          <cell r="C498">
            <v>191.38</v>
          </cell>
        </row>
        <row r="499">
          <cell r="B499">
            <v>41041</v>
          </cell>
          <cell r="C499">
            <v>191.37</v>
          </cell>
        </row>
        <row r="500">
          <cell r="B500">
            <v>41042</v>
          </cell>
          <cell r="C500">
            <v>191.37</v>
          </cell>
        </row>
        <row r="501">
          <cell r="B501">
            <v>41043</v>
          </cell>
          <cell r="C501">
            <v>191.37</v>
          </cell>
        </row>
        <row r="502">
          <cell r="B502">
            <v>41044</v>
          </cell>
          <cell r="C502">
            <v>190.4</v>
          </cell>
        </row>
        <row r="503">
          <cell r="B503">
            <v>41045</v>
          </cell>
          <cell r="C503">
            <v>190.17</v>
          </cell>
        </row>
        <row r="504">
          <cell r="B504">
            <v>41046</v>
          </cell>
          <cell r="C504">
            <v>188.09</v>
          </cell>
        </row>
        <row r="505">
          <cell r="B505">
            <v>41047</v>
          </cell>
          <cell r="C505">
            <v>188.22</v>
          </cell>
        </row>
        <row r="506">
          <cell r="B506">
            <v>41048</v>
          </cell>
          <cell r="C506">
            <v>187.46</v>
          </cell>
        </row>
        <row r="507">
          <cell r="B507">
            <v>41049</v>
          </cell>
          <cell r="C507">
            <v>187.46</v>
          </cell>
        </row>
        <row r="508">
          <cell r="B508">
            <v>41050</v>
          </cell>
          <cell r="C508">
            <v>187.46</v>
          </cell>
        </row>
        <row r="509">
          <cell r="B509">
            <v>41051</v>
          </cell>
          <cell r="C509">
            <v>189</v>
          </cell>
        </row>
        <row r="510">
          <cell r="B510">
            <v>41052</v>
          </cell>
          <cell r="C510">
            <v>188.89</v>
          </cell>
        </row>
        <row r="511">
          <cell r="B511">
            <v>41053</v>
          </cell>
          <cell r="C511">
            <v>186.85</v>
          </cell>
        </row>
        <row r="512">
          <cell r="B512">
            <v>41054</v>
          </cell>
          <cell r="C512">
            <v>185.56</v>
          </cell>
        </row>
        <row r="513">
          <cell r="B513">
            <v>41055</v>
          </cell>
          <cell r="C513">
            <v>185.79</v>
          </cell>
        </row>
        <row r="514">
          <cell r="B514">
            <v>41056</v>
          </cell>
          <cell r="C514">
            <v>185.79</v>
          </cell>
        </row>
        <row r="515">
          <cell r="B515">
            <v>41057</v>
          </cell>
          <cell r="C515">
            <v>185.79</v>
          </cell>
        </row>
        <row r="516">
          <cell r="B516">
            <v>41058</v>
          </cell>
          <cell r="C516">
            <v>186.18</v>
          </cell>
        </row>
        <row r="517">
          <cell r="B517">
            <v>41059</v>
          </cell>
          <cell r="C517">
            <v>185.65</v>
          </cell>
        </row>
        <row r="518">
          <cell r="B518">
            <v>41060</v>
          </cell>
          <cell r="C518">
            <v>183.96</v>
          </cell>
        </row>
        <row r="519">
          <cell r="B519">
            <v>41061</v>
          </cell>
          <cell r="C519">
            <v>183.71</v>
          </cell>
        </row>
        <row r="520">
          <cell r="B520">
            <v>41062</v>
          </cell>
          <cell r="C520">
            <v>182.36</v>
          </cell>
        </row>
        <row r="521">
          <cell r="B521">
            <v>41063</v>
          </cell>
          <cell r="C521">
            <v>182.36</v>
          </cell>
        </row>
        <row r="522">
          <cell r="B522">
            <v>41064</v>
          </cell>
          <cell r="C522">
            <v>182.36</v>
          </cell>
        </row>
        <row r="523">
          <cell r="B523">
            <v>41065</v>
          </cell>
          <cell r="C523">
            <v>184.76</v>
          </cell>
        </row>
        <row r="524">
          <cell r="B524">
            <v>41066</v>
          </cell>
          <cell r="C524">
            <v>184.79</v>
          </cell>
        </row>
        <row r="525">
          <cell r="B525">
            <v>41067</v>
          </cell>
          <cell r="C525">
            <v>186.28</v>
          </cell>
        </row>
        <row r="526">
          <cell r="B526">
            <v>41068</v>
          </cell>
          <cell r="C526">
            <v>186.77</v>
          </cell>
        </row>
        <row r="527">
          <cell r="B527">
            <v>41069</v>
          </cell>
          <cell r="C527">
            <v>185.21</v>
          </cell>
        </row>
        <row r="528">
          <cell r="B528">
            <v>41070</v>
          </cell>
          <cell r="C528">
            <v>185.21</v>
          </cell>
        </row>
        <row r="529">
          <cell r="B529">
            <v>41071</v>
          </cell>
          <cell r="C529">
            <v>185.21</v>
          </cell>
        </row>
        <row r="530">
          <cell r="B530">
            <v>41072</v>
          </cell>
          <cell r="C530">
            <v>187.24</v>
          </cell>
        </row>
        <row r="531">
          <cell r="B531">
            <v>41073</v>
          </cell>
          <cell r="C531">
            <v>186.16</v>
          </cell>
        </row>
        <row r="532">
          <cell r="B532">
            <v>41074</v>
          </cell>
          <cell r="C532">
            <v>186.47</v>
          </cell>
        </row>
        <row r="533">
          <cell r="B533">
            <v>41075</v>
          </cell>
          <cell r="C533">
            <v>186.92</v>
          </cell>
        </row>
        <row r="534">
          <cell r="B534">
            <v>41076</v>
          </cell>
          <cell r="C534">
            <v>188.23</v>
          </cell>
        </row>
        <row r="535">
          <cell r="B535">
            <v>41077</v>
          </cell>
          <cell r="C535">
            <v>188.23</v>
          </cell>
        </row>
        <row r="536">
          <cell r="B536">
            <v>41078</v>
          </cell>
          <cell r="C536">
            <v>188.23</v>
          </cell>
        </row>
        <row r="537">
          <cell r="B537">
            <v>41079</v>
          </cell>
          <cell r="C537">
            <v>188.38</v>
          </cell>
        </row>
        <row r="538">
          <cell r="B538">
            <v>41080</v>
          </cell>
          <cell r="C538">
            <v>187.28</v>
          </cell>
        </row>
        <row r="539">
          <cell r="B539">
            <v>41081</v>
          </cell>
          <cell r="C539">
            <v>189.05</v>
          </cell>
        </row>
        <row r="540">
          <cell r="B540">
            <v>41082</v>
          </cell>
          <cell r="C540">
            <v>188.74</v>
          </cell>
        </row>
        <row r="541">
          <cell r="B541">
            <v>41083</v>
          </cell>
          <cell r="C541">
            <v>187.24</v>
          </cell>
        </row>
        <row r="542">
          <cell r="B542">
            <v>41084</v>
          </cell>
          <cell r="C542">
            <v>187.24</v>
          </cell>
        </row>
        <row r="543">
          <cell r="B543">
            <v>41085</v>
          </cell>
          <cell r="C543">
            <v>187.24</v>
          </cell>
        </row>
        <row r="544">
          <cell r="B544">
            <v>41086</v>
          </cell>
          <cell r="C544">
            <v>186.55</v>
          </cell>
        </row>
        <row r="545">
          <cell r="B545">
            <v>41087</v>
          </cell>
          <cell r="C545">
            <v>186.37</v>
          </cell>
        </row>
        <row r="546">
          <cell r="B546">
            <v>41088</v>
          </cell>
          <cell r="C546">
            <v>186.5</v>
          </cell>
        </row>
        <row r="547">
          <cell r="B547">
            <v>41089</v>
          </cell>
          <cell r="C547">
            <v>185.48</v>
          </cell>
        </row>
        <row r="548">
          <cell r="B548">
            <v>41090</v>
          </cell>
          <cell r="C548">
            <v>187.9</v>
          </cell>
        </row>
        <row r="549">
          <cell r="B549">
            <v>41091</v>
          </cell>
          <cell r="C549">
            <v>187.9</v>
          </cell>
        </row>
        <row r="550">
          <cell r="B550">
            <v>41092</v>
          </cell>
          <cell r="C550">
            <v>187.9</v>
          </cell>
        </row>
        <row r="551">
          <cell r="B551">
            <v>41093</v>
          </cell>
          <cell r="C551">
            <v>188.82</v>
          </cell>
        </row>
        <row r="552">
          <cell r="B552">
            <v>41094</v>
          </cell>
          <cell r="C552">
            <v>188.25</v>
          </cell>
        </row>
        <row r="553">
          <cell r="B553">
            <v>41095</v>
          </cell>
          <cell r="C553">
            <v>188.18</v>
          </cell>
        </row>
        <row r="554">
          <cell r="B554">
            <v>41096</v>
          </cell>
          <cell r="C554">
            <v>187.13</v>
          </cell>
        </row>
        <row r="555">
          <cell r="B555">
            <v>41097</v>
          </cell>
          <cell r="C555">
            <v>187.13</v>
          </cell>
        </row>
        <row r="556">
          <cell r="B556">
            <v>41098</v>
          </cell>
          <cell r="C556">
            <v>187.13</v>
          </cell>
        </row>
        <row r="557">
          <cell r="B557">
            <v>41099</v>
          </cell>
          <cell r="C557">
            <v>187.13</v>
          </cell>
        </row>
        <row r="558">
          <cell r="B558">
            <v>41100</v>
          </cell>
          <cell r="C558">
            <v>183.74</v>
          </cell>
        </row>
        <row r="559">
          <cell r="B559">
            <v>41101</v>
          </cell>
          <cell r="C559">
            <v>184.49</v>
          </cell>
        </row>
        <row r="560">
          <cell r="B560">
            <v>41102</v>
          </cell>
          <cell r="C560">
            <v>184.18</v>
          </cell>
        </row>
        <row r="561">
          <cell r="B561">
            <v>41103</v>
          </cell>
          <cell r="C561">
            <v>183.05</v>
          </cell>
        </row>
        <row r="562">
          <cell r="B562">
            <v>41104</v>
          </cell>
          <cell r="C562">
            <v>182.86</v>
          </cell>
        </row>
        <row r="563">
          <cell r="B563">
            <v>41105</v>
          </cell>
          <cell r="C563">
            <v>182.86</v>
          </cell>
        </row>
        <row r="564">
          <cell r="B564">
            <v>41106</v>
          </cell>
          <cell r="C564">
            <v>182.86</v>
          </cell>
        </row>
        <row r="565">
          <cell r="B565">
            <v>41107</v>
          </cell>
          <cell r="C565">
            <v>183</v>
          </cell>
        </row>
        <row r="566">
          <cell r="B566">
            <v>41108</v>
          </cell>
          <cell r="C566">
            <v>184.29</v>
          </cell>
        </row>
        <row r="567">
          <cell r="B567">
            <v>41109</v>
          </cell>
          <cell r="C567">
            <v>183.75</v>
          </cell>
        </row>
        <row r="568">
          <cell r="B568">
            <v>41110</v>
          </cell>
          <cell r="C568">
            <v>183.51</v>
          </cell>
        </row>
        <row r="569">
          <cell r="B569">
            <v>41111</v>
          </cell>
          <cell r="C569">
            <v>183.22</v>
          </cell>
        </row>
        <row r="570">
          <cell r="B570">
            <v>41112</v>
          </cell>
          <cell r="C570">
            <v>183.22</v>
          </cell>
        </row>
        <row r="571">
          <cell r="B571">
            <v>41113</v>
          </cell>
          <cell r="C571">
            <v>183.22</v>
          </cell>
        </row>
        <row r="572">
          <cell r="B572">
            <v>41114</v>
          </cell>
          <cell r="C572">
            <v>181.29</v>
          </cell>
        </row>
        <row r="573">
          <cell r="B573">
            <v>41115</v>
          </cell>
          <cell r="C573">
            <v>181.55</v>
          </cell>
        </row>
        <row r="574">
          <cell r="B574">
            <v>41116</v>
          </cell>
          <cell r="C574">
            <v>181.9</v>
          </cell>
        </row>
        <row r="575">
          <cell r="B575">
            <v>41117</v>
          </cell>
          <cell r="C575">
            <v>181.93</v>
          </cell>
        </row>
        <row r="576">
          <cell r="B576">
            <v>41118</v>
          </cell>
          <cell r="C576">
            <v>183.65</v>
          </cell>
        </row>
        <row r="577">
          <cell r="B577">
            <v>41119</v>
          </cell>
          <cell r="C577">
            <v>183.65</v>
          </cell>
        </row>
        <row r="578">
          <cell r="B578">
            <v>41120</v>
          </cell>
          <cell r="C578">
            <v>183.65</v>
          </cell>
        </row>
        <row r="579">
          <cell r="B579">
            <v>41121</v>
          </cell>
          <cell r="C579">
            <v>183.89</v>
          </cell>
        </row>
        <row r="580">
          <cell r="B580">
            <v>41122</v>
          </cell>
          <cell r="C580">
            <v>183.87</v>
          </cell>
        </row>
        <row r="581">
          <cell r="B581">
            <v>41123</v>
          </cell>
          <cell r="C581">
            <v>184.73</v>
          </cell>
        </row>
        <row r="582">
          <cell r="B582">
            <v>41124</v>
          </cell>
          <cell r="C582">
            <v>184.19</v>
          </cell>
        </row>
        <row r="583">
          <cell r="B583">
            <v>41125</v>
          </cell>
          <cell r="C583">
            <v>183.46</v>
          </cell>
        </row>
        <row r="584">
          <cell r="B584">
            <v>41126</v>
          </cell>
          <cell r="C584">
            <v>183.46</v>
          </cell>
        </row>
        <row r="585">
          <cell r="B585">
            <v>41127</v>
          </cell>
          <cell r="C585">
            <v>183.46</v>
          </cell>
        </row>
        <row r="586">
          <cell r="B586">
            <v>41128</v>
          </cell>
          <cell r="C586">
            <v>185.63</v>
          </cell>
        </row>
        <row r="587">
          <cell r="B587">
            <v>41129</v>
          </cell>
          <cell r="C587">
            <v>186.21</v>
          </cell>
        </row>
        <row r="588">
          <cell r="B588">
            <v>41130</v>
          </cell>
          <cell r="C588">
            <v>185.9</v>
          </cell>
        </row>
        <row r="589">
          <cell r="B589">
            <v>41131</v>
          </cell>
          <cell r="C589">
            <v>184.98</v>
          </cell>
        </row>
        <row r="590">
          <cell r="B590">
            <v>41132</v>
          </cell>
          <cell r="C590">
            <v>183.83</v>
          </cell>
        </row>
        <row r="591">
          <cell r="B591">
            <v>41133</v>
          </cell>
          <cell r="C591">
            <v>183.83</v>
          </cell>
        </row>
        <row r="592">
          <cell r="B592">
            <v>41134</v>
          </cell>
          <cell r="C592">
            <v>183.83</v>
          </cell>
        </row>
        <row r="593">
          <cell r="B593">
            <v>41135</v>
          </cell>
          <cell r="C593">
            <v>184.15</v>
          </cell>
        </row>
        <row r="594">
          <cell r="B594">
            <v>41136</v>
          </cell>
          <cell r="C594">
            <v>184.73</v>
          </cell>
        </row>
        <row r="595">
          <cell r="B595">
            <v>41137</v>
          </cell>
          <cell r="C595">
            <v>184.06</v>
          </cell>
        </row>
        <row r="596">
          <cell r="B596">
            <v>41138</v>
          </cell>
          <cell r="C596">
            <v>183.12</v>
          </cell>
        </row>
        <row r="597">
          <cell r="B597">
            <v>41139</v>
          </cell>
          <cell r="C597">
            <v>184.63</v>
          </cell>
        </row>
        <row r="598">
          <cell r="B598">
            <v>41140</v>
          </cell>
          <cell r="C598">
            <v>184.63</v>
          </cell>
        </row>
        <row r="599">
          <cell r="B599">
            <v>41141</v>
          </cell>
          <cell r="C599">
            <v>184.63</v>
          </cell>
        </row>
        <row r="600">
          <cell r="B600">
            <v>41142</v>
          </cell>
          <cell r="C600">
            <v>184.32</v>
          </cell>
        </row>
        <row r="601">
          <cell r="B601">
            <v>41143</v>
          </cell>
          <cell r="C601">
            <v>185.36</v>
          </cell>
        </row>
        <row r="602">
          <cell r="B602">
            <v>41144</v>
          </cell>
          <cell r="C602">
            <v>185.98</v>
          </cell>
        </row>
        <row r="603">
          <cell r="B603">
            <v>41145</v>
          </cell>
          <cell r="C603">
            <v>186.94</v>
          </cell>
        </row>
        <row r="604">
          <cell r="B604">
            <v>41146</v>
          </cell>
          <cell r="C604">
            <v>186.66</v>
          </cell>
        </row>
        <row r="605">
          <cell r="B605">
            <v>41147</v>
          </cell>
          <cell r="C605">
            <v>186.66</v>
          </cell>
        </row>
        <row r="606">
          <cell r="B606">
            <v>41148</v>
          </cell>
          <cell r="C606">
            <v>186.66</v>
          </cell>
        </row>
        <row r="607">
          <cell r="B607">
            <v>41149</v>
          </cell>
          <cell r="C607">
            <v>186.37</v>
          </cell>
        </row>
        <row r="608">
          <cell r="B608">
            <v>41150</v>
          </cell>
          <cell r="C608">
            <v>186.73</v>
          </cell>
        </row>
        <row r="609">
          <cell r="B609">
            <v>41151</v>
          </cell>
          <cell r="C609">
            <v>187.64</v>
          </cell>
        </row>
        <row r="610">
          <cell r="B610">
            <v>41152</v>
          </cell>
          <cell r="C610">
            <v>187.64</v>
          </cell>
        </row>
        <row r="611">
          <cell r="B611">
            <v>41153</v>
          </cell>
          <cell r="C611">
            <v>187.74</v>
          </cell>
        </row>
        <row r="612">
          <cell r="B612">
            <v>41154</v>
          </cell>
          <cell r="C612">
            <v>187.74</v>
          </cell>
        </row>
        <row r="613">
          <cell r="B613">
            <v>41155</v>
          </cell>
          <cell r="C613">
            <v>187.74</v>
          </cell>
        </row>
        <row r="614">
          <cell r="B614">
            <v>41156</v>
          </cell>
          <cell r="C614">
            <v>187.96</v>
          </cell>
        </row>
        <row r="615">
          <cell r="B615">
            <v>41157</v>
          </cell>
          <cell r="C615">
            <v>188.49</v>
          </cell>
        </row>
        <row r="616">
          <cell r="B616">
            <v>41158</v>
          </cell>
          <cell r="C616">
            <v>186.87</v>
          </cell>
        </row>
        <row r="617">
          <cell r="B617">
            <v>41159</v>
          </cell>
          <cell r="C617">
            <v>188.58</v>
          </cell>
        </row>
        <row r="618">
          <cell r="B618">
            <v>41160</v>
          </cell>
          <cell r="C618">
            <v>189.39</v>
          </cell>
        </row>
        <row r="619">
          <cell r="B619">
            <v>41161</v>
          </cell>
          <cell r="C619">
            <v>189.39</v>
          </cell>
        </row>
        <row r="620">
          <cell r="B620">
            <v>41162</v>
          </cell>
          <cell r="C620">
            <v>189.39</v>
          </cell>
        </row>
        <row r="621">
          <cell r="B621">
            <v>41163</v>
          </cell>
          <cell r="C621">
            <v>191.18</v>
          </cell>
        </row>
        <row r="622">
          <cell r="B622">
            <v>41164</v>
          </cell>
          <cell r="C622">
            <v>191.57</v>
          </cell>
        </row>
        <row r="623">
          <cell r="B623">
            <v>41165</v>
          </cell>
          <cell r="C623">
            <v>193.06</v>
          </cell>
        </row>
        <row r="624">
          <cell r="B624">
            <v>41166</v>
          </cell>
          <cell r="C624">
            <v>193.66</v>
          </cell>
        </row>
        <row r="625">
          <cell r="B625">
            <v>41167</v>
          </cell>
          <cell r="C625">
            <v>195.38</v>
          </cell>
        </row>
        <row r="626">
          <cell r="B626">
            <v>41168</v>
          </cell>
          <cell r="C626">
            <v>195.38</v>
          </cell>
        </row>
        <row r="627">
          <cell r="B627">
            <v>41169</v>
          </cell>
          <cell r="C627">
            <v>195.38</v>
          </cell>
        </row>
        <row r="628">
          <cell r="B628">
            <v>41170</v>
          </cell>
          <cell r="C628">
            <v>196.22</v>
          </cell>
        </row>
        <row r="629">
          <cell r="B629">
            <v>41171</v>
          </cell>
          <cell r="C629">
            <v>195.76</v>
          </cell>
        </row>
        <row r="630">
          <cell r="B630">
            <v>41172</v>
          </cell>
          <cell r="C630">
            <v>195.3</v>
          </cell>
        </row>
        <row r="631">
          <cell r="B631">
            <v>41173</v>
          </cell>
          <cell r="C631">
            <v>194.13</v>
          </cell>
        </row>
        <row r="632">
          <cell r="B632">
            <v>41174</v>
          </cell>
          <cell r="C632">
            <v>195.73</v>
          </cell>
        </row>
        <row r="633">
          <cell r="B633">
            <v>41175</v>
          </cell>
          <cell r="C633">
            <v>195.73</v>
          </cell>
        </row>
        <row r="634">
          <cell r="B634">
            <v>41176</v>
          </cell>
          <cell r="C634">
            <v>195.73</v>
          </cell>
        </row>
        <row r="635">
          <cell r="B635">
            <v>41177</v>
          </cell>
          <cell r="C635">
            <v>193.68</v>
          </cell>
        </row>
        <row r="636">
          <cell r="B636">
            <v>41178</v>
          </cell>
          <cell r="C636">
            <v>193.71</v>
          </cell>
        </row>
        <row r="637">
          <cell r="B637">
            <v>41179</v>
          </cell>
          <cell r="C637">
            <v>193.17</v>
          </cell>
        </row>
        <row r="638">
          <cell r="B638">
            <v>41180</v>
          </cell>
          <cell r="C638">
            <v>193</v>
          </cell>
        </row>
        <row r="639">
          <cell r="B639">
            <v>41181</v>
          </cell>
          <cell r="C639">
            <v>194.02</v>
          </cell>
        </row>
        <row r="640">
          <cell r="B640">
            <v>41182</v>
          </cell>
          <cell r="C640">
            <v>194.02</v>
          </cell>
        </row>
        <row r="641">
          <cell r="B641">
            <v>41183</v>
          </cell>
          <cell r="C641">
            <v>194.02</v>
          </cell>
        </row>
        <row r="642">
          <cell r="B642">
            <v>41184</v>
          </cell>
          <cell r="C642">
            <v>193.51</v>
          </cell>
        </row>
        <row r="643">
          <cell r="B643">
            <v>41185</v>
          </cell>
          <cell r="C643">
            <v>193.89</v>
          </cell>
        </row>
        <row r="644">
          <cell r="B644">
            <v>41186</v>
          </cell>
          <cell r="C644">
            <v>194.04</v>
          </cell>
        </row>
        <row r="645">
          <cell r="B645">
            <v>41187</v>
          </cell>
          <cell r="C645">
            <v>194.3</v>
          </cell>
        </row>
        <row r="646">
          <cell r="B646">
            <v>41188</v>
          </cell>
          <cell r="C646">
            <v>195.42</v>
          </cell>
        </row>
        <row r="647">
          <cell r="B647">
            <v>41189</v>
          </cell>
          <cell r="C647">
            <v>195.42</v>
          </cell>
        </row>
        <row r="648">
          <cell r="B648">
            <v>41190</v>
          </cell>
          <cell r="C648">
            <v>195.42</v>
          </cell>
        </row>
        <row r="649">
          <cell r="B649">
            <v>41191</v>
          </cell>
          <cell r="C649">
            <v>195.01</v>
          </cell>
        </row>
        <row r="650">
          <cell r="B650">
            <v>41192</v>
          </cell>
          <cell r="C650">
            <v>194.4</v>
          </cell>
        </row>
        <row r="651">
          <cell r="B651">
            <v>41193</v>
          </cell>
          <cell r="C651">
            <v>193.68</v>
          </cell>
        </row>
        <row r="652">
          <cell r="B652">
            <v>41194</v>
          </cell>
          <cell r="C652">
            <v>193.96</v>
          </cell>
        </row>
        <row r="653">
          <cell r="B653">
            <v>41195</v>
          </cell>
          <cell r="C653">
            <v>195.25</v>
          </cell>
        </row>
        <row r="654">
          <cell r="B654">
            <v>41196</v>
          </cell>
          <cell r="C654">
            <v>195.25</v>
          </cell>
        </row>
        <row r="655">
          <cell r="B655">
            <v>41197</v>
          </cell>
          <cell r="C655">
            <v>195.25</v>
          </cell>
        </row>
        <row r="656">
          <cell r="B656">
            <v>41198</v>
          </cell>
          <cell r="C656">
            <v>195.16</v>
          </cell>
        </row>
        <row r="657">
          <cell r="B657">
            <v>41199</v>
          </cell>
          <cell r="C657">
            <v>195.89</v>
          </cell>
        </row>
        <row r="658">
          <cell r="B658">
            <v>41200</v>
          </cell>
          <cell r="C658">
            <v>196.99</v>
          </cell>
        </row>
        <row r="659">
          <cell r="B659">
            <v>41201</v>
          </cell>
          <cell r="C659">
            <v>196.84</v>
          </cell>
        </row>
        <row r="660">
          <cell r="B660">
            <v>41202</v>
          </cell>
          <cell r="C660">
            <v>195.74</v>
          </cell>
        </row>
        <row r="661">
          <cell r="B661">
            <v>41203</v>
          </cell>
          <cell r="C661">
            <v>195.74</v>
          </cell>
        </row>
        <row r="662">
          <cell r="B662">
            <v>41204</v>
          </cell>
          <cell r="C662">
            <v>195.74</v>
          </cell>
        </row>
        <row r="663">
          <cell r="B663">
            <v>41205</v>
          </cell>
          <cell r="C663">
            <v>196.21</v>
          </cell>
        </row>
        <row r="664">
          <cell r="B664">
            <v>41206</v>
          </cell>
          <cell r="C664">
            <v>196.27</v>
          </cell>
        </row>
        <row r="665">
          <cell r="B665">
            <v>41207</v>
          </cell>
          <cell r="C665">
            <v>194.66</v>
          </cell>
        </row>
        <row r="666">
          <cell r="B666">
            <v>41208</v>
          </cell>
          <cell r="C666">
            <v>195.86</v>
          </cell>
        </row>
        <row r="667">
          <cell r="B667">
            <v>41209</v>
          </cell>
          <cell r="C667">
            <v>195.86</v>
          </cell>
        </row>
        <row r="668">
          <cell r="B668">
            <v>41210</v>
          </cell>
          <cell r="C668">
            <v>195.86</v>
          </cell>
        </row>
        <row r="669">
          <cell r="B669">
            <v>41211</v>
          </cell>
          <cell r="C669">
            <v>195.86</v>
          </cell>
        </row>
        <row r="670">
          <cell r="B670">
            <v>41212</v>
          </cell>
          <cell r="C670">
            <v>194.35</v>
          </cell>
        </row>
        <row r="671">
          <cell r="B671">
            <v>41213</v>
          </cell>
          <cell r="C671">
            <v>194.89</v>
          </cell>
        </row>
        <row r="672">
          <cell r="B672">
            <v>41214</v>
          </cell>
          <cell r="C672">
            <v>195.99</v>
          </cell>
        </row>
        <row r="673">
          <cell r="B673">
            <v>41215</v>
          </cell>
          <cell r="C673">
            <v>195.18</v>
          </cell>
        </row>
        <row r="674">
          <cell r="B674">
            <v>41216</v>
          </cell>
          <cell r="C674">
            <v>194.22</v>
          </cell>
        </row>
        <row r="675">
          <cell r="B675">
            <v>41217</v>
          </cell>
          <cell r="C675">
            <v>194.22</v>
          </cell>
        </row>
        <row r="676">
          <cell r="B676">
            <v>41218</v>
          </cell>
          <cell r="C676">
            <v>194.22</v>
          </cell>
        </row>
        <row r="677">
          <cell r="B677">
            <v>41219</v>
          </cell>
          <cell r="C677">
            <v>193.04</v>
          </cell>
        </row>
        <row r="678">
          <cell r="B678">
            <v>41220</v>
          </cell>
          <cell r="C678">
            <v>192.61</v>
          </cell>
        </row>
        <row r="679">
          <cell r="B679">
            <v>41221</v>
          </cell>
          <cell r="C679">
            <v>193.51</v>
          </cell>
        </row>
        <row r="680">
          <cell r="B680">
            <v>41222</v>
          </cell>
          <cell r="C680">
            <v>192.68</v>
          </cell>
        </row>
        <row r="681">
          <cell r="B681">
            <v>41223</v>
          </cell>
          <cell r="C681">
            <v>192.06</v>
          </cell>
        </row>
        <row r="682">
          <cell r="B682">
            <v>41224</v>
          </cell>
          <cell r="C682">
            <v>192.06</v>
          </cell>
        </row>
        <row r="683">
          <cell r="B683">
            <v>41225</v>
          </cell>
          <cell r="C683">
            <v>192.06</v>
          </cell>
        </row>
        <row r="684">
          <cell r="B684">
            <v>41226</v>
          </cell>
          <cell r="C684">
            <v>191.68</v>
          </cell>
        </row>
        <row r="685">
          <cell r="B685">
            <v>41227</v>
          </cell>
          <cell r="C685">
            <v>191.08</v>
          </cell>
        </row>
        <row r="686">
          <cell r="B686">
            <v>41228</v>
          </cell>
          <cell r="C686">
            <v>191.54</v>
          </cell>
        </row>
        <row r="687">
          <cell r="B687">
            <v>41229</v>
          </cell>
          <cell r="C687">
            <v>191.7</v>
          </cell>
        </row>
        <row r="688">
          <cell r="B688">
            <v>41230</v>
          </cell>
          <cell r="C688">
            <v>191.59</v>
          </cell>
        </row>
        <row r="689">
          <cell r="B689">
            <v>41231</v>
          </cell>
          <cell r="C689">
            <v>191.59</v>
          </cell>
        </row>
        <row r="690">
          <cell r="B690">
            <v>41232</v>
          </cell>
          <cell r="C690">
            <v>191.59</v>
          </cell>
        </row>
        <row r="691">
          <cell r="B691">
            <v>41233</v>
          </cell>
          <cell r="C691">
            <v>192.29</v>
          </cell>
        </row>
        <row r="692">
          <cell r="B692">
            <v>41234</v>
          </cell>
          <cell r="C692">
            <v>192.08</v>
          </cell>
        </row>
        <row r="693">
          <cell r="B693">
            <v>41235</v>
          </cell>
          <cell r="C693">
            <v>191.79</v>
          </cell>
        </row>
        <row r="694">
          <cell r="B694">
            <v>41236</v>
          </cell>
          <cell r="C694">
            <v>193.06</v>
          </cell>
        </row>
        <row r="695">
          <cell r="B695">
            <v>41237</v>
          </cell>
          <cell r="C695">
            <v>193.32</v>
          </cell>
        </row>
        <row r="696">
          <cell r="B696">
            <v>41238</v>
          </cell>
          <cell r="C696">
            <v>193.32</v>
          </cell>
        </row>
        <row r="697">
          <cell r="B697">
            <v>41239</v>
          </cell>
          <cell r="C697">
            <v>193.32</v>
          </cell>
        </row>
        <row r="698">
          <cell r="B698">
            <v>41240</v>
          </cell>
          <cell r="C698">
            <v>194.46</v>
          </cell>
        </row>
        <row r="699">
          <cell r="B699">
            <v>41241</v>
          </cell>
          <cell r="C699">
            <v>194.75</v>
          </cell>
        </row>
        <row r="700">
          <cell r="B700">
            <v>41242</v>
          </cell>
          <cell r="C700">
            <v>194.44</v>
          </cell>
        </row>
        <row r="701">
          <cell r="B701">
            <v>41243</v>
          </cell>
          <cell r="C701">
            <v>195.25</v>
          </cell>
        </row>
        <row r="702">
          <cell r="B702">
            <v>41244</v>
          </cell>
          <cell r="C702">
            <v>195.89</v>
          </cell>
        </row>
        <row r="703">
          <cell r="B703">
            <v>41245</v>
          </cell>
          <cell r="C703">
            <v>195.89</v>
          </cell>
        </row>
        <row r="704">
          <cell r="B704">
            <v>41246</v>
          </cell>
          <cell r="C704">
            <v>195.89</v>
          </cell>
        </row>
        <row r="705">
          <cell r="B705">
            <v>41247</v>
          </cell>
          <cell r="C705">
            <v>195.89</v>
          </cell>
        </row>
        <row r="706">
          <cell r="B706">
            <v>41248</v>
          </cell>
          <cell r="C706">
            <v>196.95</v>
          </cell>
        </row>
        <row r="707">
          <cell r="B707">
            <v>41249</v>
          </cell>
          <cell r="C707">
            <v>197.34</v>
          </cell>
        </row>
        <row r="708">
          <cell r="B708">
            <v>41250</v>
          </cell>
          <cell r="C708">
            <v>196.4</v>
          </cell>
        </row>
        <row r="709">
          <cell r="B709">
            <v>41251</v>
          </cell>
          <cell r="C709">
            <v>194.23</v>
          </cell>
        </row>
        <row r="710">
          <cell r="B710">
            <v>41252</v>
          </cell>
          <cell r="C710">
            <v>194.23</v>
          </cell>
        </row>
        <row r="711">
          <cell r="B711">
            <v>41253</v>
          </cell>
          <cell r="C711">
            <v>194.23</v>
          </cell>
        </row>
        <row r="712">
          <cell r="B712">
            <v>41254</v>
          </cell>
          <cell r="C712">
            <v>193.77</v>
          </cell>
        </row>
        <row r="713">
          <cell r="B713">
            <v>41255</v>
          </cell>
          <cell r="C713">
            <v>194.67</v>
          </cell>
        </row>
        <row r="714">
          <cell r="B714">
            <v>41256</v>
          </cell>
          <cell r="C714">
            <v>195.69</v>
          </cell>
        </row>
        <row r="715">
          <cell r="B715">
            <v>41257</v>
          </cell>
          <cell r="C715">
            <v>196.68</v>
          </cell>
        </row>
        <row r="716">
          <cell r="B716">
            <v>41258</v>
          </cell>
          <cell r="C716">
            <v>196.84</v>
          </cell>
        </row>
        <row r="717">
          <cell r="B717">
            <v>41259</v>
          </cell>
          <cell r="C717">
            <v>196.84</v>
          </cell>
        </row>
        <row r="718">
          <cell r="B718">
            <v>41260</v>
          </cell>
          <cell r="C718">
            <v>196.84</v>
          </cell>
        </row>
        <row r="719">
          <cell r="B719">
            <v>41261</v>
          </cell>
          <cell r="C719">
            <v>196.84</v>
          </cell>
        </row>
        <row r="720">
          <cell r="B720">
            <v>41262</v>
          </cell>
          <cell r="C720">
            <v>196.84</v>
          </cell>
        </row>
        <row r="721">
          <cell r="B721">
            <v>41263</v>
          </cell>
          <cell r="C721">
            <v>199.48</v>
          </cell>
        </row>
        <row r="722">
          <cell r="B722">
            <v>41264</v>
          </cell>
          <cell r="C722">
            <v>198.93</v>
          </cell>
        </row>
        <row r="723">
          <cell r="B723">
            <v>41265</v>
          </cell>
          <cell r="C723">
            <v>198.63</v>
          </cell>
        </row>
        <row r="724">
          <cell r="B724">
            <v>41266</v>
          </cell>
          <cell r="C724">
            <v>198.63</v>
          </cell>
        </row>
        <row r="725">
          <cell r="B725">
            <v>41267</v>
          </cell>
          <cell r="C725">
            <v>198.63</v>
          </cell>
        </row>
        <row r="726">
          <cell r="B726">
            <v>41268</v>
          </cell>
          <cell r="C726">
            <v>198.96</v>
          </cell>
        </row>
        <row r="727">
          <cell r="B727">
            <v>41269</v>
          </cell>
          <cell r="C727">
            <v>198.4</v>
          </cell>
        </row>
        <row r="728">
          <cell r="B728">
            <v>41270</v>
          </cell>
          <cell r="C728">
            <v>198.63</v>
          </cell>
        </row>
        <row r="729">
          <cell r="B729">
            <v>41271</v>
          </cell>
          <cell r="C729">
            <v>199.35</v>
          </cell>
        </row>
        <row r="730">
          <cell r="B730">
            <v>41272</v>
          </cell>
          <cell r="C730">
            <v>198.49</v>
          </cell>
        </row>
        <row r="731">
          <cell r="B731">
            <v>41273</v>
          </cell>
          <cell r="C731">
            <v>199.22</v>
          </cell>
        </row>
        <row r="732">
          <cell r="B732">
            <v>41274</v>
          </cell>
          <cell r="C732">
            <v>199.22</v>
          </cell>
        </row>
        <row r="733">
          <cell r="B733">
            <v>41275</v>
          </cell>
          <cell r="C733">
            <v>199.22</v>
          </cell>
        </row>
        <row r="734">
          <cell r="B734">
            <v>41276</v>
          </cell>
          <cell r="C734">
            <v>199.22</v>
          </cell>
        </row>
        <row r="735">
          <cell r="B735">
            <v>41277</v>
          </cell>
          <cell r="C735">
            <v>199.22</v>
          </cell>
        </row>
        <row r="736">
          <cell r="B736">
            <v>41278</v>
          </cell>
          <cell r="C736">
            <v>197.96</v>
          </cell>
        </row>
        <row r="737">
          <cell r="B737">
            <v>41279</v>
          </cell>
          <cell r="C737">
            <v>195.99</v>
          </cell>
        </row>
        <row r="738">
          <cell r="B738">
            <v>41280</v>
          </cell>
          <cell r="C738">
            <v>195.99</v>
          </cell>
        </row>
        <row r="739">
          <cell r="B739">
            <v>41281</v>
          </cell>
          <cell r="C739">
            <v>195.99</v>
          </cell>
        </row>
        <row r="740">
          <cell r="B740">
            <v>41282</v>
          </cell>
          <cell r="C740">
            <v>195.99</v>
          </cell>
        </row>
        <row r="741">
          <cell r="B741">
            <v>41283</v>
          </cell>
          <cell r="C741">
            <v>197.65</v>
          </cell>
        </row>
        <row r="742">
          <cell r="B742">
            <v>41284</v>
          </cell>
          <cell r="C742">
            <v>197.25</v>
          </cell>
        </row>
        <row r="743">
          <cell r="B743">
            <v>41285</v>
          </cell>
          <cell r="C743">
            <v>197.17</v>
          </cell>
        </row>
        <row r="744">
          <cell r="B744">
            <v>41286</v>
          </cell>
          <cell r="C744">
            <v>200.15</v>
          </cell>
        </row>
        <row r="745">
          <cell r="B745">
            <v>41287</v>
          </cell>
          <cell r="C745">
            <v>200.15</v>
          </cell>
        </row>
        <row r="746">
          <cell r="B746">
            <v>41288</v>
          </cell>
          <cell r="C746">
            <v>200.15</v>
          </cell>
        </row>
        <row r="747">
          <cell r="B747">
            <v>41289</v>
          </cell>
          <cell r="C747">
            <v>201.53</v>
          </cell>
        </row>
        <row r="748">
          <cell r="B748">
            <v>41290</v>
          </cell>
          <cell r="C748">
            <v>201.7</v>
          </cell>
        </row>
        <row r="749">
          <cell r="B749">
            <v>41291</v>
          </cell>
          <cell r="C749">
            <v>199.98</v>
          </cell>
        </row>
        <row r="750">
          <cell r="B750">
            <v>41292</v>
          </cell>
          <cell r="C750">
            <v>201.21</v>
          </cell>
        </row>
        <row r="751">
          <cell r="B751">
            <v>41293</v>
          </cell>
          <cell r="C751">
            <v>201.19</v>
          </cell>
        </row>
        <row r="752">
          <cell r="B752">
            <v>41294</v>
          </cell>
          <cell r="C752">
            <v>201.19</v>
          </cell>
        </row>
        <row r="753">
          <cell r="B753">
            <v>41295</v>
          </cell>
          <cell r="C753">
            <v>201.19</v>
          </cell>
        </row>
        <row r="754">
          <cell r="B754">
            <v>41296</v>
          </cell>
          <cell r="C754">
            <v>200.45</v>
          </cell>
        </row>
        <row r="755">
          <cell r="B755">
            <v>41297</v>
          </cell>
          <cell r="C755">
            <v>201.06</v>
          </cell>
        </row>
        <row r="756">
          <cell r="B756">
            <v>41298</v>
          </cell>
          <cell r="C756">
            <v>200.54</v>
          </cell>
        </row>
        <row r="757">
          <cell r="B757">
            <v>41299</v>
          </cell>
          <cell r="C757">
            <v>200.79</v>
          </cell>
        </row>
        <row r="758">
          <cell r="B758">
            <v>41300</v>
          </cell>
          <cell r="C758">
            <v>202.55</v>
          </cell>
        </row>
        <row r="759">
          <cell r="B759">
            <v>41301</v>
          </cell>
          <cell r="C759">
            <v>202.55</v>
          </cell>
        </row>
        <row r="760">
          <cell r="B760">
            <v>41302</v>
          </cell>
          <cell r="C760">
            <v>202.55</v>
          </cell>
        </row>
        <row r="761">
          <cell r="B761">
            <v>41303</v>
          </cell>
          <cell r="C761">
            <v>202.45</v>
          </cell>
        </row>
        <row r="762">
          <cell r="B762">
            <v>41304</v>
          </cell>
          <cell r="C762">
            <v>202.9</v>
          </cell>
        </row>
        <row r="763">
          <cell r="B763">
            <v>41305</v>
          </cell>
          <cell r="C763">
            <v>203.82</v>
          </cell>
        </row>
        <row r="764">
          <cell r="B764">
            <v>41306</v>
          </cell>
          <cell r="C764">
            <v>204.38</v>
          </cell>
        </row>
        <row r="765">
          <cell r="B765">
            <v>41307</v>
          </cell>
          <cell r="C765">
            <v>205.89</v>
          </cell>
        </row>
        <row r="766">
          <cell r="B766">
            <v>41308</v>
          </cell>
          <cell r="C766">
            <v>205.89</v>
          </cell>
        </row>
        <row r="767">
          <cell r="B767">
            <v>41309</v>
          </cell>
          <cell r="C767">
            <v>205.89</v>
          </cell>
        </row>
        <row r="768">
          <cell r="B768">
            <v>41310</v>
          </cell>
          <cell r="C768">
            <v>205.06</v>
          </cell>
        </row>
        <row r="769">
          <cell r="B769">
            <v>41311</v>
          </cell>
          <cell r="C769">
            <v>203.8</v>
          </cell>
        </row>
        <row r="770">
          <cell r="B770">
            <v>41312</v>
          </cell>
          <cell r="C770">
            <v>203.74</v>
          </cell>
        </row>
        <row r="771">
          <cell r="B771">
            <v>41313</v>
          </cell>
          <cell r="C771">
            <v>204.12</v>
          </cell>
        </row>
        <row r="772">
          <cell r="B772">
            <v>41314</v>
          </cell>
          <cell r="C772">
            <v>201.83</v>
          </cell>
        </row>
        <row r="773">
          <cell r="B773">
            <v>41315</v>
          </cell>
          <cell r="C773">
            <v>201.83</v>
          </cell>
        </row>
        <row r="774">
          <cell r="B774">
            <v>41316</v>
          </cell>
          <cell r="C774">
            <v>201.83</v>
          </cell>
        </row>
        <row r="775">
          <cell r="B775">
            <v>41317</v>
          </cell>
          <cell r="C775">
            <v>201.64</v>
          </cell>
        </row>
        <row r="776">
          <cell r="B776">
            <v>41318</v>
          </cell>
          <cell r="C776">
            <v>201.51</v>
          </cell>
        </row>
        <row r="777">
          <cell r="B777">
            <v>41319</v>
          </cell>
          <cell r="C777">
            <v>202.79</v>
          </cell>
        </row>
        <row r="778">
          <cell r="B778">
            <v>41320</v>
          </cell>
          <cell r="C778">
            <v>201.76</v>
          </cell>
        </row>
        <row r="779">
          <cell r="B779">
            <v>41321</v>
          </cell>
          <cell r="C779">
            <v>200.64</v>
          </cell>
        </row>
        <row r="780">
          <cell r="B780">
            <v>41322</v>
          </cell>
          <cell r="C780">
            <v>200.64</v>
          </cell>
        </row>
        <row r="781">
          <cell r="B781">
            <v>41323</v>
          </cell>
          <cell r="C781">
            <v>200.64</v>
          </cell>
        </row>
        <row r="782">
          <cell r="B782">
            <v>41324</v>
          </cell>
          <cell r="C782">
            <v>200.73</v>
          </cell>
        </row>
        <row r="783">
          <cell r="B783">
            <v>41325</v>
          </cell>
          <cell r="C783">
            <v>200.83</v>
          </cell>
        </row>
        <row r="784">
          <cell r="B784">
            <v>41326</v>
          </cell>
          <cell r="C784">
            <v>201.86</v>
          </cell>
        </row>
        <row r="785">
          <cell r="B785">
            <v>41327</v>
          </cell>
          <cell r="C785">
            <v>198.32</v>
          </cell>
        </row>
        <row r="786">
          <cell r="B786">
            <v>41328</v>
          </cell>
          <cell r="C786">
            <v>198.87</v>
          </cell>
        </row>
        <row r="787">
          <cell r="B787">
            <v>41329</v>
          </cell>
          <cell r="C787">
            <v>198.87</v>
          </cell>
        </row>
        <row r="788">
          <cell r="B788">
            <v>41330</v>
          </cell>
          <cell r="C788">
            <v>198.87</v>
          </cell>
        </row>
        <row r="789">
          <cell r="B789">
            <v>41331</v>
          </cell>
          <cell r="C789">
            <v>198.82</v>
          </cell>
        </row>
        <row r="790">
          <cell r="B790">
            <v>41332</v>
          </cell>
          <cell r="C790">
            <v>196.43</v>
          </cell>
        </row>
        <row r="791">
          <cell r="B791">
            <v>41333</v>
          </cell>
          <cell r="C791">
            <v>196.8</v>
          </cell>
        </row>
        <row r="792">
          <cell r="B792">
            <v>41334</v>
          </cell>
          <cell r="C792">
            <v>197.56</v>
          </cell>
        </row>
        <row r="793">
          <cell r="B793">
            <v>41335</v>
          </cell>
          <cell r="C793">
            <v>196.75</v>
          </cell>
        </row>
        <row r="794">
          <cell r="B794">
            <v>41336</v>
          </cell>
          <cell r="C794">
            <v>196.75</v>
          </cell>
        </row>
        <row r="795">
          <cell r="B795">
            <v>41337</v>
          </cell>
          <cell r="C795">
            <v>196.75</v>
          </cell>
        </row>
        <row r="796">
          <cell r="B796">
            <v>41338</v>
          </cell>
          <cell r="C796">
            <v>196.03</v>
          </cell>
        </row>
        <row r="797">
          <cell r="B797">
            <v>41339</v>
          </cell>
          <cell r="C797">
            <v>197.14</v>
          </cell>
        </row>
        <row r="798">
          <cell r="B798">
            <v>41340</v>
          </cell>
          <cell r="C798">
            <v>196.7</v>
          </cell>
        </row>
        <row r="799">
          <cell r="B799">
            <v>41341</v>
          </cell>
          <cell r="C799">
            <v>196.32</v>
          </cell>
        </row>
        <row r="800">
          <cell r="B800">
            <v>41342</v>
          </cell>
          <cell r="C800">
            <v>196.32</v>
          </cell>
        </row>
        <row r="801">
          <cell r="B801">
            <v>41343</v>
          </cell>
          <cell r="C801">
            <v>196.32</v>
          </cell>
        </row>
        <row r="802">
          <cell r="B802">
            <v>41344</v>
          </cell>
          <cell r="C802">
            <v>196.32</v>
          </cell>
        </row>
        <row r="803">
          <cell r="B803">
            <v>41345</v>
          </cell>
          <cell r="C803">
            <v>195.96</v>
          </cell>
        </row>
        <row r="804">
          <cell r="B804">
            <v>41346</v>
          </cell>
          <cell r="C804">
            <v>196.09</v>
          </cell>
        </row>
        <row r="805">
          <cell r="B805">
            <v>41347</v>
          </cell>
          <cell r="C805">
            <v>196.36</v>
          </cell>
        </row>
        <row r="806">
          <cell r="B806">
            <v>41348</v>
          </cell>
          <cell r="C806">
            <v>195.47</v>
          </cell>
        </row>
        <row r="807">
          <cell r="B807">
            <v>41349</v>
          </cell>
          <cell r="C807">
            <v>196.24</v>
          </cell>
        </row>
        <row r="808">
          <cell r="B808">
            <v>41350</v>
          </cell>
          <cell r="C808">
            <v>196.24</v>
          </cell>
        </row>
        <row r="809">
          <cell r="B809">
            <v>41351</v>
          </cell>
          <cell r="C809">
            <v>196.24</v>
          </cell>
        </row>
        <row r="810">
          <cell r="B810">
            <v>41352</v>
          </cell>
          <cell r="C810">
            <v>195.24</v>
          </cell>
        </row>
        <row r="811">
          <cell r="B811">
            <v>41353</v>
          </cell>
          <cell r="C811">
            <v>195.05</v>
          </cell>
        </row>
        <row r="812">
          <cell r="B812">
            <v>41354</v>
          </cell>
          <cell r="C812">
            <v>194.44</v>
          </cell>
        </row>
        <row r="813">
          <cell r="B813">
            <v>41355</v>
          </cell>
          <cell r="C813">
            <v>194.44</v>
          </cell>
        </row>
        <row r="814">
          <cell r="B814">
            <v>41356</v>
          </cell>
          <cell r="C814">
            <v>194.44</v>
          </cell>
        </row>
        <row r="815">
          <cell r="B815">
            <v>41357</v>
          </cell>
          <cell r="C815">
            <v>194.44</v>
          </cell>
        </row>
        <row r="816">
          <cell r="B816">
            <v>41358</v>
          </cell>
          <cell r="C816">
            <v>194.44</v>
          </cell>
        </row>
        <row r="817">
          <cell r="B817">
            <v>41359</v>
          </cell>
          <cell r="C817">
            <v>194.44</v>
          </cell>
        </row>
        <row r="818">
          <cell r="B818">
            <v>41360</v>
          </cell>
          <cell r="C818">
            <v>194.03</v>
          </cell>
        </row>
        <row r="819">
          <cell r="B819">
            <v>41361</v>
          </cell>
          <cell r="C819">
            <v>193.67</v>
          </cell>
        </row>
        <row r="820">
          <cell r="B820">
            <v>41362</v>
          </cell>
          <cell r="C820">
            <v>192.53</v>
          </cell>
        </row>
        <row r="821">
          <cell r="B821">
            <v>41363</v>
          </cell>
          <cell r="C821">
            <v>193.33</v>
          </cell>
        </row>
        <row r="822">
          <cell r="B822">
            <v>41364</v>
          </cell>
          <cell r="C822">
            <v>193.33</v>
          </cell>
        </row>
        <row r="823">
          <cell r="B823">
            <v>41365</v>
          </cell>
          <cell r="C823">
            <v>193.33</v>
          </cell>
        </row>
        <row r="824">
          <cell r="B824">
            <v>41366</v>
          </cell>
          <cell r="C824">
            <v>193.25</v>
          </cell>
        </row>
        <row r="825">
          <cell r="B825">
            <v>41367</v>
          </cell>
          <cell r="C825">
            <v>193.81</v>
          </cell>
        </row>
        <row r="826">
          <cell r="B826">
            <v>41368</v>
          </cell>
          <cell r="C826">
            <v>193.37</v>
          </cell>
        </row>
        <row r="827">
          <cell r="B827">
            <v>41369</v>
          </cell>
          <cell r="C827">
            <v>192.99</v>
          </cell>
        </row>
        <row r="828">
          <cell r="B828">
            <v>41370</v>
          </cell>
          <cell r="C828">
            <v>195.01</v>
          </cell>
        </row>
        <row r="829">
          <cell r="B829">
            <v>41371</v>
          </cell>
          <cell r="C829">
            <v>195.01</v>
          </cell>
        </row>
        <row r="830">
          <cell r="B830">
            <v>41372</v>
          </cell>
          <cell r="C830">
            <v>195.01</v>
          </cell>
        </row>
        <row r="831">
          <cell r="B831">
            <v>41373</v>
          </cell>
          <cell r="C831">
            <v>196.34</v>
          </cell>
        </row>
        <row r="832">
          <cell r="B832">
            <v>41374</v>
          </cell>
          <cell r="C832">
            <v>196.62</v>
          </cell>
        </row>
        <row r="833">
          <cell r="B833">
            <v>41375</v>
          </cell>
          <cell r="C833">
            <v>197.75</v>
          </cell>
        </row>
        <row r="834">
          <cell r="B834">
            <v>41376</v>
          </cell>
          <cell r="C834">
            <v>197.17</v>
          </cell>
        </row>
        <row r="835">
          <cell r="B835">
            <v>41377</v>
          </cell>
          <cell r="C835">
            <v>197.17</v>
          </cell>
        </row>
        <row r="836">
          <cell r="B836">
            <v>41378</v>
          </cell>
          <cell r="C836">
            <v>197.17</v>
          </cell>
        </row>
        <row r="837">
          <cell r="B837">
            <v>41379</v>
          </cell>
          <cell r="C837">
            <v>197.17</v>
          </cell>
        </row>
        <row r="838">
          <cell r="B838">
            <v>41380</v>
          </cell>
          <cell r="C838">
            <v>197.09</v>
          </cell>
        </row>
        <row r="839">
          <cell r="B839">
            <v>41381</v>
          </cell>
          <cell r="C839">
            <v>196.81</v>
          </cell>
        </row>
        <row r="840">
          <cell r="B840">
            <v>41382</v>
          </cell>
          <cell r="C840">
            <v>199.05</v>
          </cell>
        </row>
        <row r="841">
          <cell r="B841">
            <v>41383</v>
          </cell>
          <cell r="C841">
            <v>197.02</v>
          </cell>
        </row>
        <row r="842">
          <cell r="B842">
            <v>41384</v>
          </cell>
          <cell r="C842">
            <v>197.73</v>
          </cell>
        </row>
        <row r="843">
          <cell r="B843">
            <v>41385</v>
          </cell>
          <cell r="C843">
            <v>197.73</v>
          </cell>
        </row>
        <row r="844">
          <cell r="B844">
            <v>41386</v>
          </cell>
          <cell r="C844">
            <v>197.73</v>
          </cell>
        </row>
        <row r="845">
          <cell r="B845">
            <v>41387</v>
          </cell>
          <cell r="C845">
            <v>197.13</v>
          </cell>
        </row>
        <row r="846">
          <cell r="B846">
            <v>41388</v>
          </cell>
          <cell r="C846">
            <v>196.13</v>
          </cell>
        </row>
        <row r="847">
          <cell r="B847">
            <v>41389</v>
          </cell>
          <cell r="C847">
            <v>196.36</v>
          </cell>
        </row>
        <row r="848">
          <cell r="B848">
            <v>41390</v>
          </cell>
          <cell r="C848">
            <v>197.41</v>
          </cell>
        </row>
        <row r="849">
          <cell r="B849">
            <v>41391</v>
          </cell>
          <cell r="C849">
            <v>196.72</v>
          </cell>
        </row>
        <row r="850">
          <cell r="B850">
            <v>41392</v>
          </cell>
          <cell r="C850">
            <v>196.72</v>
          </cell>
        </row>
        <row r="851">
          <cell r="B851">
            <v>41393</v>
          </cell>
          <cell r="C851">
            <v>196.72</v>
          </cell>
        </row>
        <row r="852">
          <cell r="B852">
            <v>41394</v>
          </cell>
          <cell r="C852">
            <v>197.94</v>
          </cell>
        </row>
        <row r="853">
          <cell r="B853">
            <v>41395</v>
          </cell>
          <cell r="C853">
            <v>197.52</v>
          </cell>
        </row>
        <row r="854">
          <cell r="B854">
            <v>41396</v>
          </cell>
          <cell r="C854">
            <v>197.52</v>
          </cell>
        </row>
        <row r="855">
          <cell r="B855">
            <v>41397</v>
          </cell>
          <cell r="C855">
            <v>199.3</v>
          </cell>
        </row>
        <row r="856">
          <cell r="B856">
            <v>41398</v>
          </cell>
          <cell r="C856">
            <v>198.2</v>
          </cell>
        </row>
        <row r="857">
          <cell r="B857">
            <v>41399</v>
          </cell>
          <cell r="C857">
            <v>198.1</v>
          </cell>
        </row>
        <row r="858">
          <cell r="B858">
            <v>41400</v>
          </cell>
          <cell r="C858">
            <v>198.1</v>
          </cell>
        </row>
        <row r="859">
          <cell r="B859">
            <v>41401</v>
          </cell>
          <cell r="C859">
            <v>197.91</v>
          </cell>
        </row>
        <row r="860">
          <cell r="B860">
            <v>41402</v>
          </cell>
          <cell r="C860">
            <v>197.91</v>
          </cell>
        </row>
        <row r="861">
          <cell r="B861">
            <v>41403</v>
          </cell>
          <cell r="C861">
            <v>198.04</v>
          </cell>
        </row>
        <row r="862">
          <cell r="B862">
            <v>41404</v>
          </cell>
          <cell r="C862">
            <v>198.04</v>
          </cell>
        </row>
        <row r="863">
          <cell r="B863">
            <v>41405</v>
          </cell>
          <cell r="C863">
            <v>198.04</v>
          </cell>
        </row>
        <row r="864">
          <cell r="B864">
            <v>41406</v>
          </cell>
          <cell r="C864">
            <v>198.04</v>
          </cell>
        </row>
        <row r="865">
          <cell r="B865">
            <v>41407</v>
          </cell>
          <cell r="C865">
            <v>198.04</v>
          </cell>
        </row>
        <row r="866">
          <cell r="B866">
            <v>41408</v>
          </cell>
          <cell r="C866">
            <v>195.96</v>
          </cell>
        </row>
        <row r="867">
          <cell r="B867">
            <v>41409</v>
          </cell>
          <cell r="C867">
            <v>196.37</v>
          </cell>
        </row>
        <row r="868">
          <cell r="B868">
            <v>41410</v>
          </cell>
          <cell r="C868">
            <v>195.08</v>
          </cell>
        </row>
        <row r="869">
          <cell r="B869">
            <v>41411</v>
          </cell>
          <cell r="C869">
            <v>194.42</v>
          </cell>
        </row>
        <row r="870">
          <cell r="B870">
            <v>41412</v>
          </cell>
          <cell r="C870">
            <v>194.17</v>
          </cell>
        </row>
        <row r="871">
          <cell r="B871">
            <v>41413</v>
          </cell>
          <cell r="C871">
            <v>194.17</v>
          </cell>
        </row>
        <row r="872">
          <cell r="B872">
            <v>41414</v>
          </cell>
          <cell r="C872">
            <v>194.17</v>
          </cell>
        </row>
        <row r="873">
          <cell r="B873">
            <v>41415</v>
          </cell>
          <cell r="C873">
            <v>194.27</v>
          </cell>
        </row>
        <row r="874">
          <cell r="B874">
            <v>41416</v>
          </cell>
          <cell r="C874">
            <v>194.09</v>
          </cell>
        </row>
        <row r="875">
          <cell r="B875">
            <v>41417</v>
          </cell>
          <cell r="C875">
            <v>195.04</v>
          </cell>
        </row>
        <row r="876">
          <cell r="B876">
            <v>41418</v>
          </cell>
          <cell r="C876">
            <v>194.43</v>
          </cell>
        </row>
        <row r="877">
          <cell r="B877">
            <v>41419</v>
          </cell>
          <cell r="C877">
            <v>195.74</v>
          </cell>
        </row>
        <row r="878">
          <cell r="B878">
            <v>41420</v>
          </cell>
          <cell r="C878">
            <v>195.74</v>
          </cell>
        </row>
        <row r="879">
          <cell r="B879">
            <v>41421</v>
          </cell>
          <cell r="C879">
            <v>195.74</v>
          </cell>
        </row>
        <row r="880">
          <cell r="B880">
            <v>41422</v>
          </cell>
          <cell r="C880">
            <v>195.35</v>
          </cell>
        </row>
        <row r="881">
          <cell r="B881">
            <v>41423</v>
          </cell>
          <cell r="C881">
            <v>194.72</v>
          </cell>
        </row>
        <row r="882">
          <cell r="B882">
            <v>41424</v>
          </cell>
          <cell r="C882">
            <v>194.51</v>
          </cell>
        </row>
        <row r="883">
          <cell r="B883">
            <v>41425</v>
          </cell>
          <cell r="C883">
            <v>195.85</v>
          </cell>
        </row>
        <row r="884">
          <cell r="B884">
            <v>41426</v>
          </cell>
          <cell r="C884">
            <v>196.98</v>
          </cell>
        </row>
        <row r="885">
          <cell r="B885">
            <v>41427</v>
          </cell>
          <cell r="C885">
            <v>196.98</v>
          </cell>
        </row>
        <row r="886">
          <cell r="B886">
            <v>41428</v>
          </cell>
          <cell r="C886">
            <v>196.98</v>
          </cell>
        </row>
        <row r="887">
          <cell r="B887">
            <v>41429</v>
          </cell>
          <cell r="C887">
            <v>197.12</v>
          </cell>
        </row>
        <row r="888">
          <cell r="B888">
            <v>41430</v>
          </cell>
          <cell r="C888">
            <v>197.79</v>
          </cell>
        </row>
        <row r="889">
          <cell r="B889">
            <v>41431</v>
          </cell>
          <cell r="C889">
            <v>197.6</v>
          </cell>
        </row>
        <row r="890">
          <cell r="B890">
            <v>41432</v>
          </cell>
          <cell r="C890">
            <v>198.59</v>
          </cell>
        </row>
        <row r="891">
          <cell r="B891">
            <v>41433</v>
          </cell>
          <cell r="C891">
            <v>200.22</v>
          </cell>
        </row>
        <row r="892">
          <cell r="B892">
            <v>41434</v>
          </cell>
          <cell r="C892">
            <v>200.22</v>
          </cell>
        </row>
        <row r="893">
          <cell r="B893">
            <v>41435</v>
          </cell>
          <cell r="C893">
            <v>200.22</v>
          </cell>
        </row>
        <row r="894">
          <cell r="B894">
            <v>41436</v>
          </cell>
          <cell r="C894">
            <v>200.05</v>
          </cell>
        </row>
        <row r="895">
          <cell r="B895">
            <v>41437</v>
          </cell>
          <cell r="C895">
            <v>201.17</v>
          </cell>
        </row>
        <row r="896">
          <cell r="B896">
            <v>41438</v>
          </cell>
          <cell r="C896">
            <v>201.44</v>
          </cell>
        </row>
        <row r="897">
          <cell r="B897">
            <v>41439</v>
          </cell>
          <cell r="C897">
            <v>202.1</v>
          </cell>
        </row>
        <row r="898">
          <cell r="B898">
            <v>41440</v>
          </cell>
          <cell r="C898">
            <v>201.81</v>
          </cell>
        </row>
        <row r="899">
          <cell r="B899">
            <v>41441</v>
          </cell>
          <cell r="C899">
            <v>201.81</v>
          </cell>
        </row>
        <row r="900">
          <cell r="B900">
            <v>41442</v>
          </cell>
          <cell r="C900">
            <v>201.81</v>
          </cell>
        </row>
        <row r="901">
          <cell r="B901">
            <v>41443</v>
          </cell>
          <cell r="C901">
            <v>201.85</v>
          </cell>
        </row>
        <row r="902">
          <cell r="B902">
            <v>41444</v>
          </cell>
          <cell r="C902">
            <v>202.55</v>
          </cell>
        </row>
        <row r="903">
          <cell r="B903">
            <v>41445</v>
          </cell>
          <cell r="C903">
            <v>202.56</v>
          </cell>
        </row>
        <row r="904">
          <cell r="B904">
            <v>41446</v>
          </cell>
          <cell r="C904">
            <v>199.98</v>
          </cell>
        </row>
        <row r="905">
          <cell r="B905">
            <v>41447</v>
          </cell>
          <cell r="C905">
            <v>200.26</v>
          </cell>
        </row>
        <row r="906">
          <cell r="B906">
            <v>41448</v>
          </cell>
          <cell r="C906">
            <v>200.26</v>
          </cell>
        </row>
        <row r="907">
          <cell r="B907">
            <v>41449</v>
          </cell>
          <cell r="C907">
            <v>200.26</v>
          </cell>
        </row>
        <row r="908">
          <cell r="B908">
            <v>41450</v>
          </cell>
          <cell r="C908">
            <v>198.46</v>
          </cell>
        </row>
        <row r="909">
          <cell r="B909">
            <v>41451</v>
          </cell>
          <cell r="C909">
            <v>198.86</v>
          </cell>
        </row>
        <row r="910">
          <cell r="B910">
            <v>41452</v>
          </cell>
          <cell r="C910">
            <v>197.78</v>
          </cell>
        </row>
        <row r="911">
          <cell r="B911">
            <v>41453</v>
          </cell>
          <cell r="C911">
            <v>197.76</v>
          </cell>
        </row>
        <row r="912">
          <cell r="B912">
            <v>41454</v>
          </cell>
          <cell r="C912">
            <v>197.9</v>
          </cell>
        </row>
        <row r="913">
          <cell r="B913">
            <v>41455</v>
          </cell>
          <cell r="C913">
            <v>197.9</v>
          </cell>
        </row>
        <row r="914">
          <cell r="B914">
            <v>41456</v>
          </cell>
          <cell r="C914">
            <v>197.9</v>
          </cell>
        </row>
        <row r="915">
          <cell r="B915">
            <v>41457</v>
          </cell>
          <cell r="C915">
            <v>198.11</v>
          </cell>
        </row>
        <row r="916">
          <cell r="B916">
            <v>41458</v>
          </cell>
          <cell r="C916">
            <v>197.75</v>
          </cell>
        </row>
        <row r="917">
          <cell r="B917">
            <v>41459</v>
          </cell>
          <cell r="C917">
            <v>196.91</v>
          </cell>
        </row>
        <row r="918">
          <cell r="B918">
            <v>41460</v>
          </cell>
          <cell r="C918">
            <v>197.55</v>
          </cell>
        </row>
        <row r="919">
          <cell r="B919">
            <v>41461</v>
          </cell>
          <cell r="C919">
            <v>195.78</v>
          </cell>
        </row>
        <row r="920">
          <cell r="B920">
            <v>41462</v>
          </cell>
          <cell r="C920">
            <v>195.78</v>
          </cell>
        </row>
        <row r="921">
          <cell r="B921">
            <v>41463</v>
          </cell>
          <cell r="C921">
            <v>195.78</v>
          </cell>
        </row>
        <row r="922">
          <cell r="B922">
            <v>41464</v>
          </cell>
          <cell r="C922">
            <v>195.78</v>
          </cell>
        </row>
        <row r="923">
          <cell r="B923">
            <v>41465</v>
          </cell>
          <cell r="C923">
            <v>195.94</v>
          </cell>
        </row>
        <row r="924">
          <cell r="B924">
            <v>41466</v>
          </cell>
          <cell r="C924">
            <v>195.26</v>
          </cell>
        </row>
        <row r="925">
          <cell r="B925">
            <v>41467</v>
          </cell>
          <cell r="C925">
            <v>198.61</v>
          </cell>
        </row>
        <row r="926">
          <cell r="B926">
            <v>41468</v>
          </cell>
          <cell r="C926">
            <v>198.78</v>
          </cell>
        </row>
        <row r="927">
          <cell r="B927">
            <v>41469</v>
          </cell>
          <cell r="C927">
            <v>198.78</v>
          </cell>
        </row>
        <row r="928">
          <cell r="B928">
            <v>41470</v>
          </cell>
          <cell r="C928">
            <v>198.78</v>
          </cell>
        </row>
        <row r="929">
          <cell r="B929">
            <v>41471</v>
          </cell>
          <cell r="C929">
            <v>198.76</v>
          </cell>
        </row>
        <row r="930">
          <cell r="B930">
            <v>41472</v>
          </cell>
          <cell r="C930">
            <v>199.39</v>
          </cell>
        </row>
        <row r="931">
          <cell r="B931">
            <v>41473</v>
          </cell>
          <cell r="C931">
            <v>200.88</v>
          </cell>
        </row>
        <row r="932">
          <cell r="B932">
            <v>41474</v>
          </cell>
          <cell r="C932">
            <v>200.48</v>
          </cell>
        </row>
        <row r="933">
          <cell r="B933">
            <v>41475</v>
          </cell>
          <cell r="C933">
            <v>200.49</v>
          </cell>
        </row>
        <row r="934">
          <cell r="B934">
            <v>41476</v>
          </cell>
          <cell r="C934">
            <v>200.49</v>
          </cell>
        </row>
        <row r="935">
          <cell r="B935">
            <v>41477</v>
          </cell>
          <cell r="C935">
            <v>200.49</v>
          </cell>
        </row>
        <row r="936">
          <cell r="B936">
            <v>41478</v>
          </cell>
          <cell r="C936">
            <v>201.34</v>
          </cell>
        </row>
        <row r="937">
          <cell r="B937">
            <v>41479</v>
          </cell>
          <cell r="C937">
            <v>201.95</v>
          </cell>
        </row>
        <row r="938">
          <cell r="B938">
            <v>41480</v>
          </cell>
          <cell r="C938">
            <v>202.84</v>
          </cell>
        </row>
        <row r="939">
          <cell r="B939">
            <v>41481</v>
          </cell>
          <cell r="C939">
            <v>202.07</v>
          </cell>
        </row>
        <row r="940">
          <cell r="B940">
            <v>41482</v>
          </cell>
          <cell r="C940">
            <v>203.64</v>
          </cell>
        </row>
        <row r="941">
          <cell r="B941">
            <v>41483</v>
          </cell>
          <cell r="C941">
            <v>203.64</v>
          </cell>
        </row>
        <row r="942">
          <cell r="B942">
            <v>41484</v>
          </cell>
          <cell r="C942">
            <v>203.64</v>
          </cell>
        </row>
        <row r="943">
          <cell r="B943">
            <v>41485</v>
          </cell>
          <cell r="C943">
            <v>203.56</v>
          </cell>
        </row>
        <row r="944">
          <cell r="B944">
            <v>41486</v>
          </cell>
          <cell r="C944">
            <v>203.2</v>
          </cell>
        </row>
        <row r="945">
          <cell r="B945">
            <v>41487</v>
          </cell>
          <cell r="C945">
            <v>203.95</v>
          </cell>
        </row>
        <row r="946">
          <cell r="B946">
            <v>41488</v>
          </cell>
          <cell r="C946">
            <v>203.48</v>
          </cell>
        </row>
        <row r="947">
          <cell r="B947">
            <v>41489</v>
          </cell>
          <cell r="C947">
            <v>203.13</v>
          </cell>
        </row>
        <row r="948">
          <cell r="B948">
            <v>41490</v>
          </cell>
          <cell r="C948">
            <v>203.13</v>
          </cell>
        </row>
        <row r="949">
          <cell r="B949">
            <v>41491</v>
          </cell>
          <cell r="C949">
            <v>203.13</v>
          </cell>
        </row>
        <row r="950">
          <cell r="B950">
            <v>41492</v>
          </cell>
          <cell r="C950">
            <v>204.32</v>
          </cell>
        </row>
        <row r="951">
          <cell r="B951">
            <v>41493</v>
          </cell>
          <cell r="C951">
            <v>203.98</v>
          </cell>
        </row>
        <row r="952">
          <cell r="B952">
            <v>41494</v>
          </cell>
          <cell r="C952">
            <v>203.65</v>
          </cell>
        </row>
        <row r="953">
          <cell r="B953">
            <v>41495</v>
          </cell>
          <cell r="C953">
            <v>204.38</v>
          </cell>
        </row>
        <row r="954">
          <cell r="B954">
            <v>41496</v>
          </cell>
          <cell r="C954">
            <v>204.6</v>
          </cell>
        </row>
        <row r="955">
          <cell r="B955">
            <v>41497</v>
          </cell>
          <cell r="C955">
            <v>204.6</v>
          </cell>
        </row>
        <row r="956">
          <cell r="B956">
            <v>41498</v>
          </cell>
          <cell r="C956">
            <v>204.6</v>
          </cell>
        </row>
        <row r="957">
          <cell r="B957">
            <v>41499</v>
          </cell>
          <cell r="C957">
            <v>203.78</v>
          </cell>
        </row>
        <row r="958">
          <cell r="B958">
            <v>41500</v>
          </cell>
          <cell r="C958">
            <v>203.66</v>
          </cell>
        </row>
        <row r="959">
          <cell r="B959">
            <v>41501</v>
          </cell>
          <cell r="C959">
            <v>202.72</v>
          </cell>
        </row>
        <row r="960">
          <cell r="B960">
            <v>41502</v>
          </cell>
          <cell r="C960">
            <v>203.11</v>
          </cell>
        </row>
        <row r="961">
          <cell r="B961">
            <v>41503</v>
          </cell>
          <cell r="C961">
            <v>203.56</v>
          </cell>
        </row>
        <row r="962">
          <cell r="B962">
            <v>41504</v>
          </cell>
          <cell r="C962">
            <v>203.56</v>
          </cell>
        </row>
        <row r="963">
          <cell r="B963">
            <v>41505</v>
          </cell>
          <cell r="C963">
            <v>203.56</v>
          </cell>
        </row>
        <row r="964">
          <cell r="B964">
            <v>41506</v>
          </cell>
          <cell r="C964">
            <v>203.32</v>
          </cell>
        </row>
        <row r="965">
          <cell r="B965">
            <v>41507</v>
          </cell>
          <cell r="C965">
            <v>203.9</v>
          </cell>
        </row>
        <row r="966">
          <cell r="B966">
            <v>41508</v>
          </cell>
          <cell r="C966">
            <v>204.12</v>
          </cell>
        </row>
        <row r="967">
          <cell r="B967">
            <v>41509</v>
          </cell>
          <cell r="C967">
            <v>203.3</v>
          </cell>
        </row>
        <row r="968">
          <cell r="B968">
            <v>41510</v>
          </cell>
          <cell r="C968">
            <v>203.73</v>
          </cell>
        </row>
        <row r="969">
          <cell r="B969">
            <v>41511</v>
          </cell>
          <cell r="C969">
            <v>203.73</v>
          </cell>
        </row>
        <row r="970">
          <cell r="B970">
            <v>41512</v>
          </cell>
          <cell r="C970">
            <v>203.73</v>
          </cell>
        </row>
        <row r="971">
          <cell r="B971">
            <v>41513</v>
          </cell>
          <cell r="C971">
            <v>203.62</v>
          </cell>
        </row>
        <row r="972">
          <cell r="B972">
            <v>41514</v>
          </cell>
          <cell r="C972">
            <v>203.35</v>
          </cell>
        </row>
        <row r="973">
          <cell r="B973">
            <v>41515</v>
          </cell>
          <cell r="C973">
            <v>203.33</v>
          </cell>
        </row>
        <row r="974">
          <cell r="B974">
            <v>41516</v>
          </cell>
          <cell r="C974">
            <v>202.7</v>
          </cell>
        </row>
        <row r="975">
          <cell r="B975">
            <v>41517</v>
          </cell>
          <cell r="C975">
            <v>202.7</v>
          </cell>
        </row>
        <row r="976">
          <cell r="B976">
            <v>41518</v>
          </cell>
          <cell r="C976">
            <v>202.7</v>
          </cell>
        </row>
        <row r="977">
          <cell r="B977">
            <v>41519</v>
          </cell>
          <cell r="C977">
            <v>202.7</v>
          </cell>
        </row>
        <row r="978">
          <cell r="B978">
            <v>41520</v>
          </cell>
          <cell r="C978">
            <v>202.51</v>
          </cell>
        </row>
        <row r="979">
          <cell r="B979">
            <v>41521</v>
          </cell>
          <cell r="C979">
            <v>201.94</v>
          </cell>
        </row>
        <row r="980">
          <cell r="B980">
            <v>41522</v>
          </cell>
          <cell r="C980">
            <v>201.78</v>
          </cell>
        </row>
        <row r="981">
          <cell r="B981">
            <v>41523</v>
          </cell>
          <cell r="C981">
            <v>201.87</v>
          </cell>
        </row>
        <row r="982">
          <cell r="B982">
            <v>41524</v>
          </cell>
          <cell r="C982">
            <v>200.89</v>
          </cell>
        </row>
        <row r="983">
          <cell r="B983">
            <v>41525</v>
          </cell>
          <cell r="C983">
            <v>200.89</v>
          </cell>
        </row>
        <row r="984">
          <cell r="B984">
            <v>41526</v>
          </cell>
          <cell r="C984">
            <v>200.89</v>
          </cell>
        </row>
        <row r="985">
          <cell r="B985">
            <v>41527</v>
          </cell>
          <cell r="C985">
            <v>201.97</v>
          </cell>
        </row>
        <row r="986">
          <cell r="B986">
            <v>41528</v>
          </cell>
          <cell r="C986">
            <v>203.2</v>
          </cell>
        </row>
        <row r="987">
          <cell r="B987">
            <v>41529</v>
          </cell>
          <cell r="C987">
            <v>203.79</v>
          </cell>
        </row>
        <row r="988">
          <cell r="B988">
            <v>41530</v>
          </cell>
          <cell r="C988">
            <v>203.78</v>
          </cell>
        </row>
        <row r="989">
          <cell r="B989">
            <v>41531</v>
          </cell>
          <cell r="C989">
            <v>203.66</v>
          </cell>
        </row>
        <row r="990">
          <cell r="B990">
            <v>41532</v>
          </cell>
          <cell r="C990">
            <v>203.66</v>
          </cell>
        </row>
        <row r="991">
          <cell r="B991">
            <v>41533</v>
          </cell>
          <cell r="C991">
            <v>203.66</v>
          </cell>
        </row>
        <row r="992">
          <cell r="B992">
            <v>41534</v>
          </cell>
          <cell r="C992">
            <v>204.75</v>
          </cell>
        </row>
        <row r="993">
          <cell r="B993">
            <v>41535</v>
          </cell>
          <cell r="C993">
            <v>204.79</v>
          </cell>
        </row>
        <row r="994">
          <cell r="B994">
            <v>41536</v>
          </cell>
          <cell r="C994">
            <v>204.83</v>
          </cell>
        </row>
        <row r="995">
          <cell r="B995">
            <v>41537</v>
          </cell>
          <cell r="C995">
            <v>207.47</v>
          </cell>
        </row>
        <row r="996">
          <cell r="B996">
            <v>41538</v>
          </cell>
          <cell r="C996">
            <v>207.06</v>
          </cell>
        </row>
        <row r="997">
          <cell r="B997">
            <v>41539</v>
          </cell>
          <cell r="C997">
            <v>207.06</v>
          </cell>
        </row>
        <row r="998">
          <cell r="B998">
            <v>41540</v>
          </cell>
          <cell r="C998">
            <v>207.06</v>
          </cell>
        </row>
        <row r="999">
          <cell r="B999">
            <v>41541</v>
          </cell>
          <cell r="C999">
            <v>206.93</v>
          </cell>
        </row>
        <row r="1000">
          <cell r="B1000">
            <v>41542</v>
          </cell>
          <cell r="C1000">
            <v>206.29</v>
          </cell>
        </row>
        <row r="1001">
          <cell r="B1001">
            <v>41543</v>
          </cell>
          <cell r="C1001">
            <v>207.11</v>
          </cell>
        </row>
        <row r="1002">
          <cell r="B1002">
            <v>41544</v>
          </cell>
          <cell r="C1002">
            <v>207.59</v>
          </cell>
        </row>
        <row r="1003">
          <cell r="B1003">
            <v>41545</v>
          </cell>
          <cell r="C1003">
            <v>207.56</v>
          </cell>
        </row>
        <row r="1004">
          <cell r="B1004">
            <v>41546</v>
          </cell>
          <cell r="C1004">
            <v>207.56</v>
          </cell>
        </row>
        <row r="1005">
          <cell r="B1005">
            <v>41547</v>
          </cell>
          <cell r="C1005">
            <v>207.56</v>
          </cell>
        </row>
        <row r="1006">
          <cell r="B1006">
            <v>41548</v>
          </cell>
          <cell r="C1006">
            <v>207.66</v>
          </cell>
        </row>
        <row r="1007">
          <cell r="B1007">
            <v>41549</v>
          </cell>
          <cell r="C1007">
            <v>208.45</v>
          </cell>
        </row>
        <row r="1008">
          <cell r="B1008">
            <v>41550</v>
          </cell>
          <cell r="C1008">
            <v>208.38</v>
          </cell>
        </row>
        <row r="1009">
          <cell r="B1009">
            <v>41551</v>
          </cell>
          <cell r="C1009">
            <v>209.72</v>
          </cell>
        </row>
        <row r="1010">
          <cell r="B1010">
            <v>41552</v>
          </cell>
          <cell r="C1010">
            <v>209.8</v>
          </cell>
        </row>
        <row r="1011">
          <cell r="B1011">
            <v>41553</v>
          </cell>
          <cell r="C1011">
            <v>209.8</v>
          </cell>
        </row>
        <row r="1012">
          <cell r="B1012">
            <v>41554</v>
          </cell>
          <cell r="C1012">
            <v>209.8</v>
          </cell>
        </row>
        <row r="1013">
          <cell r="B1013">
            <v>41555</v>
          </cell>
          <cell r="C1013">
            <v>209.61</v>
          </cell>
        </row>
        <row r="1014">
          <cell r="B1014">
            <v>41556</v>
          </cell>
          <cell r="C1014">
            <v>209.41</v>
          </cell>
        </row>
        <row r="1015">
          <cell r="B1015">
            <v>41557</v>
          </cell>
          <cell r="C1015">
            <v>208.65</v>
          </cell>
        </row>
        <row r="1016">
          <cell r="B1016">
            <v>41558</v>
          </cell>
          <cell r="C1016">
            <v>208.83</v>
          </cell>
        </row>
        <row r="1017">
          <cell r="B1017">
            <v>41559</v>
          </cell>
          <cell r="C1017">
            <v>208.64</v>
          </cell>
        </row>
        <row r="1018">
          <cell r="B1018">
            <v>41560</v>
          </cell>
          <cell r="C1018">
            <v>208.19</v>
          </cell>
        </row>
        <row r="1019">
          <cell r="B1019">
            <v>41561</v>
          </cell>
          <cell r="C1019">
            <v>208.19</v>
          </cell>
        </row>
        <row r="1020">
          <cell r="B1020">
            <v>41562</v>
          </cell>
          <cell r="C1020">
            <v>208.19</v>
          </cell>
        </row>
        <row r="1021">
          <cell r="B1021">
            <v>41563</v>
          </cell>
          <cell r="C1021">
            <v>208.19</v>
          </cell>
        </row>
        <row r="1022">
          <cell r="B1022">
            <v>41564</v>
          </cell>
          <cell r="C1022">
            <v>207.73</v>
          </cell>
        </row>
        <row r="1023">
          <cell r="B1023">
            <v>41565</v>
          </cell>
          <cell r="C1023">
            <v>209.72</v>
          </cell>
        </row>
        <row r="1024">
          <cell r="B1024">
            <v>41566</v>
          </cell>
          <cell r="C1024">
            <v>210.66</v>
          </cell>
        </row>
        <row r="1025">
          <cell r="B1025">
            <v>41567</v>
          </cell>
          <cell r="C1025">
            <v>210.66</v>
          </cell>
        </row>
        <row r="1026">
          <cell r="B1026">
            <v>41568</v>
          </cell>
          <cell r="C1026">
            <v>210.66</v>
          </cell>
        </row>
        <row r="1027">
          <cell r="B1027">
            <v>41569</v>
          </cell>
          <cell r="C1027">
            <v>210.27</v>
          </cell>
        </row>
        <row r="1028">
          <cell r="B1028">
            <v>41570</v>
          </cell>
          <cell r="C1028">
            <v>210.23</v>
          </cell>
        </row>
        <row r="1029">
          <cell r="B1029">
            <v>41571</v>
          </cell>
          <cell r="C1029">
            <v>211.51</v>
          </cell>
        </row>
        <row r="1030">
          <cell r="B1030">
            <v>41572</v>
          </cell>
          <cell r="C1030">
            <v>211.95</v>
          </cell>
        </row>
        <row r="1031">
          <cell r="B1031">
            <v>41573</v>
          </cell>
          <cell r="C1031">
            <v>212.51</v>
          </cell>
        </row>
        <row r="1032">
          <cell r="B1032">
            <v>41574</v>
          </cell>
          <cell r="C1032">
            <v>212.51</v>
          </cell>
        </row>
        <row r="1033">
          <cell r="B1033">
            <v>41575</v>
          </cell>
          <cell r="C1033">
            <v>212.51</v>
          </cell>
        </row>
        <row r="1034">
          <cell r="B1034">
            <v>41576</v>
          </cell>
          <cell r="C1034">
            <v>212.77</v>
          </cell>
        </row>
        <row r="1035">
          <cell r="B1035">
            <v>41577</v>
          </cell>
          <cell r="C1035">
            <v>212.41</v>
          </cell>
        </row>
        <row r="1036">
          <cell r="B1036">
            <v>41578</v>
          </cell>
          <cell r="C1036">
            <v>212.42</v>
          </cell>
        </row>
        <row r="1037">
          <cell r="B1037">
            <v>41579</v>
          </cell>
          <cell r="C1037">
            <v>211.42</v>
          </cell>
        </row>
        <row r="1038">
          <cell r="B1038">
            <v>41580</v>
          </cell>
          <cell r="C1038">
            <v>208.78</v>
          </cell>
        </row>
        <row r="1039">
          <cell r="B1039">
            <v>41581</v>
          </cell>
          <cell r="C1039">
            <v>208.78</v>
          </cell>
        </row>
        <row r="1040">
          <cell r="B1040">
            <v>41582</v>
          </cell>
          <cell r="C1040">
            <v>208.78</v>
          </cell>
        </row>
        <row r="1041">
          <cell r="B1041">
            <v>41583</v>
          </cell>
          <cell r="C1041">
            <v>208.5</v>
          </cell>
        </row>
        <row r="1042">
          <cell r="B1042">
            <v>41584</v>
          </cell>
          <cell r="C1042">
            <v>207.77</v>
          </cell>
        </row>
        <row r="1043">
          <cell r="B1043">
            <v>41585</v>
          </cell>
          <cell r="C1043">
            <v>207.62</v>
          </cell>
        </row>
        <row r="1044">
          <cell r="B1044">
            <v>41586</v>
          </cell>
          <cell r="C1044">
            <v>207.78</v>
          </cell>
        </row>
        <row r="1045">
          <cell r="B1045">
            <v>41587</v>
          </cell>
          <cell r="C1045">
            <v>206.09</v>
          </cell>
        </row>
        <row r="1046">
          <cell r="B1046">
            <v>41588</v>
          </cell>
          <cell r="C1046">
            <v>206.09</v>
          </cell>
        </row>
        <row r="1047">
          <cell r="B1047">
            <v>41589</v>
          </cell>
          <cell r="C1047">
            <v>206.09</v>
          </cell>
        </row>
        <row r="1048">
          <cell r="B1048">
            <v>41590</v>
          </cell>
          <cell r="C1048">
            <v>205.04</v>
          </cell>
        </row>
        <row r="1049">
          <cell r="B1049">
            <v>41591</v>
          </cell>
          <cell r="C1049">
            <v>205.2</v>
          </cell>
        </row>
        <row r="1050">
          <cell r="B1050">
            <v>41592</v>
          </cell>
          <cell r="C1050">
            <v>205.67</v>
          </cell>
        </row>
        <row r="1051">
          <cell r="B1051">
            <v>41593</v>
          </cell>
          <cell r="C1051">
            <v>205.95</v>
          </cell>
        </row>
        <row r="1052">
          <cell r="B1052">
            <v>41594</v>
          </cell>
          <cell r="C1052">
            <v>206.1</v>
          </cell>
        </row>
        <row r="1053">
          <cell r="B1053">
            <v>41595</v>
          </cell>
          <cell r="C1053">
            <v>206.1</v>
          </cell>
        </row>
        <row r="1054">
          <cell r="B1054">
            <v>41596</v>
          </cell>
          <cell r="C1054">
            <v>206.1</v>
          </cell>
        </row>
        <row r="1055">
          <cell r="B1055">
            <v>41597</v>
          </cell>
          <cell r="C1055">
            <v>207.02</v>
          </cell>
        </row>
        <row r="1056">
          <cell r="B1056">
            <v>41598</v>
          </cell>
          <cell r="C1056">
            <v>206.94</v>
          </cell>
        </row>
        <row r="1057">
          <cell r="B1057">
            <v>41599</v>
          </cell>
          <cell r="C1057">
            <v>207.09</v>
          </cell>
        </row>
        <row r="1058">
          <cell r="B1058">
            <v>41600</v>
          </cell>
          <cell r="C1058">
            <v>205.17</v>
          </cell>
        </row>
        <row r="1059">
          <cell r="B1059">
            <v>41601</v>
          </cell>
          <cell r="C1059">
            <v>206.52</v>
          </cell>
        </row>
        <row r="1060">
          <cell r="B1060">
            <v>41602</v>
          </cell>
          <cell r="C1060">
            <v>206.52</v>
          </cell>
        </row>
        <row r="1061">
          <cell r="B1061">
            <v>41603</v>
          </cell>
          <cell r="C1061">
            <v>206.52</v>
          </cell>
        </row>
        <row r="1062">
          <cell r="B1062">
            <v>41604</v>
          </cell>
          <cell r="C1062">
            <v>206.68</v>
          </cell>
        </row>
        <row r="1063">
          <cell r="B1063">
            <v>41605</v>
          </cell>
          <cell r="C1063">
            <v>207.03</v>
          </cell>
        </row>
        <row r="1064">
          <cell r="B1064">
            <v>41606</v>
          </cell>
          <cell r="C1064">
            <v>208.38</v>
          </cell>
        </row>
        <row r="1065">
          <cell r="B1065">
            <v>41607</v>
          </cell>
          <cell r="C1065">
            <v>209.71</v>
          </cell>
        </row>
        <row r="1066">
          <cell r="B1066">
            <v>41608</v>
          </cell>
          <cell r="C1066">
            <v>209.16</v>
          </cell>
        </row>
        <row r="1067">
          <cell r="B1067">
            <v>41609</v>
          </cell>
          <cell r="C1067">
            <v>209.16</v>
          </cell>
        </row>
        <row r="1068">
          <cell r="B1068">
            <v>41610</v>
          </cell>
          <cell r="C1068">
            <v>209.16</v>
          </cell>
        </row>
        <row r="1069">
          <cell r="B1069">
            <v>41611</v>
          </cell>
          <cell r="C1069">
            <v>209.16</v>
          </cell>
        </row>
        <row r="1070">
          <cell r="B1070">
            <v>41612</v>
          </cell>
          <cell r="C1070">
            <v>209.55</v>
          </cell>
        </row>
        <row r="1071">
          <cell r="B1071">
            <v>41613</v>
          </cell>
          <cell r="C1071">
            <v>209.81</v>
          </cell>
        </row>
        <row r="1072">
          <cell r="B1072">
            <v>41614</v>
          </cell>
          <cell r="C1072">
            <v>209.81</v>
          </cell>
        </row>
        <row r="1073">
          <cell r="B1073">
            <v>41615</v>
          </cell>
          <cell r="C1073">
            <v>210.64</v>
          </cell>
        </row>
        <row r="1074">
          <cell r="B1074">
            <v>41616</v>
          </cell>
          <cell r="C1074">
            <v>210.64</v>
          </cell>
        </row>
        <row r="1075">
          <cell r="B1075">
            <v>41617</v>
          </cell>
          <cell r="C1075">
            <v>210.64</v>
          </cell>
        </row>
        <row r="1076">
          <cell r="B1076">
            <v>41618</v>
          </cell>
          <cell r="C1076">
            <v>211.36</v>
          </cell>
        </row>
        <row r="1077">
          <cell r="B1077">
            <v>41619</v>
          </cell>
          <cell r="C1077">
            <v>212.41</v>
          </cell>
        </row>
        <row r="1078">
          <cell r="B1078">
            <v>41620</v>
          </cell>
          <cell r="C1078">
            <v>212.73</v>
          </cell>
        </row>
        <row r="1079">
          <cell r="B1079">
            <v>41621</v>
          </cell>
          <cell r="C1079">
            <v>212.64</v>
          </cell>
        </row>
        <row r="1080">
          <cell r="B1080">
            <v>41622</v>
          </cell>
          <cell r="C1080">
            <v>212.07</v>
          </cell>
        </row>
        <row r="1081">
          <cell r="B1081">
            <v>41623</v>
          </cell>
          <cell r="C1081">
            <v>212.07</v>
          </cell>
        </row>
        <row r="1082">
          <cell r="B1082">
            <v>41624</v>
          </cell>
          <cell r="C1082">
            <v>212.07</v>
          </cell>
        </row>
        <row r="1083">
          <cell r="B1083">
            <v>41625</v>
          </cell>
          <cell r="C1083">
            <v>212.07</v>
          </cell>
        </row>
        <row r="1084">
          <cell r="B1084">
            <v>41626</v>
          </cell>
          <cell r="C1084">
            <v>212.07</v>
          </cell>
        </row>
        <row r="1085">
          <cell r="B1085">
            <v>41627</v>
          </cell>
          <cell r="C1085">
            <v>211.98</v>
          </cell>
        </row>
        <row r="1086">
          <cell r="B1086">
            <v>41628</v>
          </cell>
          <cell r="C1086">
            <v>210.37</v>
          </cell>
        </row>
        <row r="1087">
          <cell r="B1087">
            <v>41629</v>
          </cell>
          <cell r="C1087">
            <v>209.69</v>
          </cell>
        </row>
        <row r="1088">
          <cell r="B1088">
            <v>41630</v>
          </cell>
          <cell r="C1088">
            <v>209.69</v>
          </cell>
        </row>
        <row r="1089">
          <cell r="B1089">
            <v>41631</v>
          </cell>
          <cell r="C1089">
            <v>209.69</v>
          </cell>
        </row>
        <row r="1090">
          <cell r="B1090">
            <v>41632</v>
          </cell>
          <cell r="C1090">
            <v>210.06</v>
          </cell>
        </row>
        <row r="1091">
          <cell r="B1091">
            <v>41633</v>
          </cell>
          <cell r="C1091">
            <v>210.4</v>
          </cell>
        </row>
        <row r="1092">
          <cell r="B1092">
            <v>41634</v>
          </cell>
          <cell r="C1092">
            <v>210.72</v>
          </cell>
        </row>
        <row r="1093">
          <cell r="B1093">
            <v>41635</v>
          </cell>
          <cell r="C1093">
            <v>210.53</v>
          </cell>
        </row>
        <row r="1094">
          <cell r="B1094">
            <v>41636</v>
          </cell>
          <cell r="C1094">
            <v>212</v>
          </cell>
        </row>
        <row r="1095">
          <cell r="B1095">
            <v>41637</v>
          </cell>
          <cell r="C1095">
            <v>211.47</v>
          </cell>
        </row>
        <row r="1096">
          <cell r="B1096">
            <v>41638</v>
          </cell>
          <cell r="C1096">
            <v>211.47</v>
          </cell>
        </row>
        <row r="1097">
          <cell r="B1097">
            <v>41639</v>
          </cell>
          <cell r="C1097">
            <v>211.17</v>
          </cell>
        </row>
        <row r="1098">
          <cell r="B1098">
            <v>41640</v>
          </cell>
          <cell r="C1098">
            <v>212.02</v>
          </cell>
        </row>
        <row r="1099">
          <cell r="B1099">
            <v>41641</v>
          </cell>
          <cell r="C1099">
            <v>212.02</v>
          </cell>
        </row>
        <row r="1100">
          <cell r="B1100">
            <v>41642</v>
          </cell>
          <cell r="C1100">
            <v>212.02</v>
          </cell>
        </row>
        <row r="1101">
          <cell r="B1101">
            <v>41643</v>
          </cell>
          <cell r="C1101">
            <v>212.02</v>
          </cell>
        </row>
        <row r="1102">
          <cell r="B1102">
            <v>41644</v>
          </cell>
          <cell r="C1102">
            <v>212.02</v>
          </cell>
        </row>
        <row r="1103">
          <cell r="B1103">
            <v>41645</v>
          </cell>
          <cell r="C1103">
            <v>212.02</v>
          </cell>
        </row>
        <row r="1104">
          <cell r="B1104">
            <v>41646</v>
          </cell>
          <cell r="C1104">
            <v>210.13</v>
          </cell>
        </row>
        <row r="1105">
          <cell r="B1105">
            <v>41647</v>
          </cell>
          <cell r="C1105">
            <v>210.13</v>
          </cell>
        </row>
        <row r="1106">
          <cell r="B1106">
            <v>41648</v>
          </cell>
          <cell r="C1106">
            <v>210.2</v>
          </cell>
        </row>
        <row r="1107">
          <cell r="B1107">
            <v>41649</v>
          </cell>
          <cell r="C1107">
            <v>210.27</v>
          </cell>
        </row>
        <row r="1108">
          <cell r="B1108">
            <v>41650</v>
          </cell>
          <cell r="C1108">
            <v>210.16</v>
          </cell>
        </row>
        <row r="1109">
          <cell r="B1109">
            <v>41651</v>
          </cell>
          <cell r="C1109">
            <v>210.16</v>
          </cell>
        </row>
        <row r="1110">
          <cell r="B1110">
            <v>41652</v>
          </cell>
          <cell r="C1110">
            <v>210.16</v>
          </cell>
        </row>
        <row r="1111">
          <cell r="B1111">
            <v>41653</v>
          </cell>
          <cell r="C1111">
            <v>211.3</v>
          </cell>
        </row>
        <row r="1112">
          <cell r="B1112">
            <v>41654</v>
          </cell>
          <cell r="C1112">
            <v>211.79</v>
          </cell>
        </row>
        <row r="1113">
          <cell r="B1113">
            <v>41655</v>
          </cell>
          <cell r="C1113">
            <v>211.08</v>
          </cell>
        </row>
        <row r="1114">
          <cell r="B1114">
            <v>41656</v>
          </cell>
          <cell r="C1114">
            <v>211.17</v>
          </cell>
        </row>
        <row r="1115">
          <cell r="B1115">
            <v>41657</v>
          </cell>
          <cell r="C1115">
            <v>211.02</v>
          </cell>
        </row>
        <row r="1116">
          <cell r="B1116">
            <v>41658</v>
          </cell>
          <cell r="C1116">
            <v>211.02</v>
          </cell>
        </row>
        <row r="1117">
          <cell r="B1117">
            <v>41659</v>
          </cell>
          <cell r="C1117">
            <v>211.02</v>
          </cell>
        </row>
        <row r="1118">
          <cell r="B1118">
            <v>41660</v>
          </cell>
          <cell r="C1118">
            <v>210.45</v>
          </cell>
        </row>
        <row r="1119">
          <cell r="B1119">
            <v>41661</v>
          </cell>
          <cell r="C1119">
            <v>210.21</v>
          </cell>
        </row>
        <row r="1120">
          <cell r="B1120">
            <v>41662</v>
          </cell>
          <cell r="C1120">
            <v>210.06</v>
          </cell>
        </row>
        <row r="1121">
          <cell r="B1121">
            <v>41663</v>
          </cell>
          <cell r="C1121">
            <v>211.42</v>
          </cell>
        </row>
        <row r="1122">
          <cell r="B1122">
            <v>41664</v>
          </cell>
          <cell r="C1122">
            <v>211.99</v>
          </cell>
        </row>
        <row r="1123">
          <cell r="B1123">
            <v>41665</v>
          </cell>
          <cell r="C1123">
            <v>211.99</v>
          </cell>
        </row>
        <row r="1124">
          <cell r="B1124">
            <v>41666</v>
          </cell>
          <cell r="C1124">
            <v>211.99</v>
          </cell>
        </row>
        <row r="1125">
          <cell r="B1125">
            <v>41667</v>
          </cell>
          <cell r="C1125">
            <v>212.51</v>
          </cell>
        </row>
        <row r="1126">
          <cell r="B1126">
            <v>41668</v>
          </cell>
          <cell r="C1126">
            <v>212.24</v>
          </cell>
        </row>
        <row r="1127">
          <cell r="B1127">
            <v>41669</v>
          </cell>
          <cell r="C1127">
            <v>212.57</v>
          </cell>
        </row>
        <row r="1128">
          <cell r="B1128">
            <v>41670</v>
          </cell>
          <cell r="C1128">
            <v>211.58</v>
          </cell>
        </row>
        <row r="1129">
          <cell r="B1129">
            <v>41671</v>
          </cell>
          <cell r="C1129">
            <v>210.75</v>
          </cell>
        </row>
        <row r="1130">
          <cell r="B1130">
            <v>41672</v>
          </cell>
          <cell r="C1130">
            <v>210.75</v>
          </cell>
        </row>
        <row r="1131">
          <cell r="B1131">
            <v>41673</v>
          </cell>
          <cell r="C1131">
            <v>210.75</v>
          </cell>
        </row>
        <row r="1132">
          <cell r="B1132">
            <v>41674</v>
          </cell>
          <cell r="C1132">
            <v>209.86</v>
          </cell>
        </row>
        <row r="1133">
          <cell r="B1133">
            <v>41675</v>
          </cell>
          <cell r="C1133">
            <v>210.29</v>
          </cell>
        </row>
        <row r="1134">
          <cell r="B1134">
            <v>41676</v>
          </cell>
          <cell r="C1134">
            <v>210.4</v>
          </cell>
        </row>
        <row r="1135">
          <cell r="B1135">
            <v>41677</v>
          </cell>
          <cell r="C1135">
            <v>210.31</v>
          </cell>
        </row>
        <row r="1136">
          <cell r="B1136">
            <v>41678</v>
          </cell>
          <cell r="C1136">
            <v>210.89</v>
          </cell>
        </row>
        <row r="1137">
          <cell r="B1137">
            <v>41679</v>
          </cell>
          <cell r="C1137">
            <v>210.89</v>
          </cell>
        </row>
        <row r="1138">
          <cell r="B1138">
            <v>41680</v>
          </cell>
          <cell r="C1138">
            <v>210.89</v>
          </cell>
        </row>
        <row r="1139">
          <cell r="B1139">
            <v>41681</v>
          </cell>
          <cell r="C1139">
            <v>212.25</v>
          </cell>
        </row>
        <row r="1140">
          <cell r="B1140">
            <v>41682</v>
          </cell>
          <cell r="C1140">
            <v>224.07</v>
          </cell>
        </row>
        <row r="1141">
          <cell r="B1141">
            <v>41683</v>
          </cell>
          <cell r="C1141">
            <v>251.57</v>
          </cell>
        </row>
        <row r="1142">
          <cell r="B1142">
            <v>41684</v>
          </cell>
          <cell r="C1142">
            <v>251.33</v>
          </cell>
        </row>
        <row r="1143">
          <cell r="B1143">
            <v>41685</v>
          </cell>
          <cell r="C1143">
            <v>252.72</v>
          </cell>
        </row>
        <row r="1144">
          <cell r="B1144">
            <v>41686</v>
          </cell>
          <cell r="C1144">
            <v>252.72</v>
          </cell>
        </row>
        <row r="1145">
          <cell r="B1145">
            <v>41687</v>
          </cell>
          <cell r="C1145">
            <v>252.72</v>
          </cell>
        </row>
        <row r="1146">
          <cell r="B1146">
            <v>41688</v>
          </cell>
          <cell r="C1146">
            <v>252.78</v>
          </cell>
        </row>
        <row r="1147">
          <cell r="B1147">
            <v>41689</v>
          </cell>
          <cell r="C1147">
            <v>253.06</v>
          </cell>
        </row>
        <row r="1148">
          <cell r="B1148">
            <v>41690</v>
          </cell>
          <cell r="C1148">
            <v>253.83</v>
          </cell>
        </row>
        <row r="1149">
          <cell r="B1149">
            <v>41691</v>
          </cell>
          <cell r="C1149">
            <v>253.12</v>
          </cell>
        </row>
        <row r="1150">
          <cell r="B1150">
            <v>41692</v>
          </cell>
          <cell r="C1150">
            <v>253.55</v>
          </cell>
        </row>
        <row r="1151">
          <cell r="B1151">
            <v>41693</v>
          </cell>
          <cell r="C1151">
            <v>253.55</v>
          </cell>
        </row>
        <row r="1152">
          <cell r="B1152">
            <v>41694</v>
          </cell>
          <cell r="C1152">
            <v>253.55</v>
          </cell>
        </row>
        <row r="1153">
          <cell r="B1153">
            <v>41695</v>
          </cell>
          <cell r="C1153">
            <v>253.96</v>
          </cell>
        </row>
        <row r="1154">
          <cell r="B1154">
            <v>41696</v>
          </cell>
          <cell r="C1154">
            <v>253.68</v>
          </cell>
        </row>
        <row r="1155">
          <cell r="B1155">
            <v>41697</v>
          </cell>
          <cell r="C1155">
            <v>253.9</v>
          </cell>
        </row>
        <row r="1156">
          <cell r="B1156">
            <v>41698</v>
          </cell>
          <cell r="C1156">
            <v>251.41</v>
          </cell>
        </row>
        <row r="1157">
          <cell r="B1157">
            <v>41699</v>
          </cell>
          <cell r="C1157">
            <v>252.5</v>
          </cell>
        </row>
        <row r="1158">
          <cell r="B1158">
            <v>41700</v>
          </cell>
          <cell r="C1158">
            <v>252.5</v>
          </cell>
        </row>
        <row r="1159">
          <cell r="B1159">
            <v>41701</v>
          </cell>
          <cell r="C1159">
            <v>252.5</v>
          </cell>
        </row>
        <row r="1160">
          <cell r="B1160">
            <v>41702</v>
          </cell>
          <cell r="C1160">
            <v>253.61</v>
          </cell>
        </row>
        <row r="1161">
          <cell r="B1161">
            <v>41703</v>
          </cell>
          <cell r="C1161">
            <v>250.96</v>
          </cell>
        </row>
        <row r="1162">
          <cell r="B1162">
            <v>41704</v>
          </cell>
          <cell r="C1162">
            <v>249.73</v>
          </cell>
        </row>
        <row r="1163">
          <cell r="B1163">
            <v>41705</v>
          </cell>
          <cell r="C1163">
            <v>249.95</v>
          </cell>
        </row>
        <row r="1164">
          <cell r="B1164">
            <v>41706</v>
          </cell>
          <cell r="C1164">
            <v>252.6</v>
          </cell>
        </row>
        <row r="1165">
          <cell r="B1165">
            <v>41707</v>
          </cell>
          <cell r="C1165">
            <v>252.6</v>
          </cell>
        </row>
        <row r="1166">
          <cell r="B1166">
            <v>41708</v>
          </cell>
          <cell r="C1166">
            <v>252.6</v>
          </cell>
        </row>
        <row r="1167">
          <cell r="B1167">
            <v>41709</v>
          </cell>
          <cell r="C1167">
            <v>252.6</v>
          </cell>
        </row>
        <row r="1168">
          <cell r="B1168">
            <v>41710</v>
          </cell>
          <cell r="C1168">
            <v>252.29</v>
          </cell>
        </row>
        <row r="1169">
          <cell r="B1169">
            <v>41711</v>
          </cell>
          <cell r="C1169">
            <v>252.23</v>
          </cell>
        </row>
        <row r="1170">
          <cell r="B1170">
            <v>41712</v>
          </cell>
          <cell r="C1170">
            <v>254.07</v>
          </cell>
        </row>
        <row r="1171">
          <cell r="B1171">
            <v>41713</v>
          </cell>
          <cell r="C1171">
            <v>252.5</v>
          </cell>
        </row>
        <row r="1172">
          <cell r="B1172">
            <v>41714</v>
          </cell>
          <cell r="C1172">
            <v>252.5</v>
          </cell>
        </row>
        <row r="1173">
          <cell r="B1173">
            <v>41715</v>
          </cell>
          <cell r="C1173">
            <v>252.5</v>
          </cell>
        </row>
        <row r="1174">
          <cell r="B1174">
            <v>41716</v>
          </cell>
          <cell r="C1174">
            <v>253.17</v>
          </cell>
        </row>
        <row r="1175">
          <cell r="B1175">
            <v>41717</v>
          </cell>
          <cell r="C1175">
            <v>253.3</v>
          </cell>
        </row>
        <row r="1176">
          <cell r="B1176">
            <v>41718</v>
          </cell>
          <cell r="C1176">
            <v>253.27</v>
          </cell>
        </row>
        <row r="1177">
          <cell r="B1177">
            <v>41719</v>
          </cell>
          <cell r="C1177">
            <v>251.57</v>
          </cell>
        </row>
        <row r="1178">
          <cell r="B1178">
            <v>41720</v>
          </cell>
          <cell r="C1178">
            <v>251.57</v>
          </cell>
        </row>
        <row r="1179">
          <cell r="B1179">
            <v>41721</v>
          </cell>
          <cell r="C1179">
            <v>251.57</v>
          </cell>
        </row>
        <row r="1180">
          <cell r="B1180">
            <v>41722</v>
          </cell>
          <cell r="C1180">
            <v>251.57</v>
          </cell>
        </row>
        <row r="1181">
          <cell r="B1181">
            <v>41723</v>
          </cell>
          <cell r="C1181">
            <v>251.57</v>
          </cell>
        </row>
        <row r="1182">
          <cell r="B1182">
            <v>41724</v>
          </cell>
          <cell r="C1182">
            <v>251.57</v>
          </cell>
        </row>
        <row r="1183">
          <cell r="B1183">
            <v>41725</v>
          </cell>
          <cell r="C1183">
            <v>251.16</v>
          </cell>
        </row>
        <row r="1184">
          <cell r="B1184">
            <v>41726</v>
          </cell>
          <cell r="C1184">
            <v>250.56</v>
          </cell>
        </row>
        <row r="1185">
          <cell r="B1185">
            <v>41727</v>
          </cell>
          <cell r="C1185">
            <v>249.7</v>
          </cell>
        </row>
        <row r="1186">
          <cell r="B1186">
            <v>41728</v>
          </cell>
          <cell r="C1186">
            <v>249.7</v>
          </cell>
        </row>
        <row r="1187">
          <cell r="B1187">
            <v>41729</v>
          </cell>
          <cell r="C1187">
            <v>249.7</v>
          </cell>
        </row>
        <row r="1188">
          <cell r="B1188">
            <v>41730</v>
          </cell>
          <cell r="C1188">
            <v>250.21</v>
          </cell>
        </row>
        <row r="1189">
          <cell r="B1189">
            <v>41731</v>
          </cell>
          <cell r="C1189">
            <v>251.22</v>
          </cell>
        </row>
        <row r="1190">
          <cell r="B1190">
            <v>41732</v>
          </cell>
          <cell r="C1190">
            <v>251</v>
          </cell>
        </row>
        <row r="1191">
          <cell r="B1191">
            <v>41733</v>
          </cell>
          <cell r="C1191">
            <v>250.5</v>
          </cell>
        </row>
        <row r="1192">
          <cell r="B1192">
            <v>41734</v>
          </cell>
          <cell r="C1192">
            <v>249.5</v>
          </cell>
        </row>
        <row r="1193">
          <cell r="B1193">
            <v>41735</v>
          </cell>
          <cell r="C1193">
            <v>249.5</v>
          </cell>
        </row>
        <row r="1194">
          <cell r="B1194">
            <v>41736</v>
          </cell>
          <cell r="C1194">
            <v>249.5</v>
          </cell>
        </row>
        <row r="1195">
          <cell r="B1195">
            <v>41737</v>
          </cell>
          <cell r="C1195">
            <v>249.58</v>
          </cell>
        </row>
        <row r="1196">
          <cell r="B1196">
            <v>41738</v>
          </cell>
          <cell r="C1196">
            <v>250.61</v>
          </cell>
        </row>
        <row r="1197">
          <cell r="B1197">
            <v>41739</v>
          </cell>
          <cell r="C1197">
            <v>251.11</v>
          </cell>
        </row>
        <row r="1198">
          <cell r="B1198">
            <v>41740</v>
          </cell>
          <cell r="C1198">
            <v>252.21</v>
          </cell>
        </row>
        <row r="1199">
          <cell r="B1199">
            <v>41741</v>
          </cell>
          <cell r="C1199">
            <v>252.72</v>
          </cell>
        </row>
        <row r="1200">
          <cell r="B1200">
            <v>41742</v>
          </cell>
          <cell r="C1200">
            <v>252.72</v>
          </cell>
        </row>
        <row r="1201">
          <cell r="B1201">
            <v>41743</v>
          </cell>
          <cell r="C1201">
            <v>252.72</v>
          </cell>
        </row>
        <row r="1202">
          <cell r="B1202">
            <v>41744</v>
          </cell>
          <cell r="C1202">
            <v>251.55</v>
          </cell>
        </row>
        <row r="1203">
          <cell r="B1203">
            <v>41745</v>
          </cell>
          <cell r="C1203">
            <v>251.2</v>
          </cell>
        </row>
        <row r="1204">
          <cell r="B1204">
            <v>41746</v>
          </cell>
          <cell r="C1204">
            <v>251.95</v>
          </cell>
        </row>
        <row r="1205">
          <cell r="B1205">
            <v>41747</v>
          </cell>
          <cell r="C1205">
            <v>252.06</v>
          </cell>
        </row>
        <row r="1206">
          <cell r="B1206">
            <v>41748</v>
          </cell>
          <cell r="C1206">
            <v>251.54</v>
          </cell>
        </row>
        <row r="1207">
          <cell r="B1207">
            <v>41749</v>
          </cell>
          <cell r="C1207">
            <v>251.54</v>
          </cell>
        </row>
        <row r="1208">
          <cell r="B1208">
            <v>41750</v>
          </cell>
          <cell r="C1208">
            <v>251.54</v>
          </cell>
        </row>
        <row r="1209">
          <cell r="B1209">
            <v>41751</v>
          </cell>
          <cell r="C1209">
            <v>251.78</v>
          </cell>
        </row>
        <row r="1210">
          <cell r="B1210">
            <v>41752</v>
          </cell>
          <cell r="C1210">
            <v>251.3</v>
          </cell>
        </row>
        <row r="1211">
          <cell r="B1211">
            <v>41753</v>
          </cell>
          <cell r="C1211">
            <v>252.05</v>
          </cell>
        </row>
        <row r="1212">
          <cell r="B1212">
            <v>41754</v>
          </cell>
          <cell r="C1212">
            <v>251.48</v>
          </cell>
        </row>
        <row r="1213">
          <cell r="B1213">
            <v>41755</v>
          </cell>
          <cell r="C1213">
            <v>251.83</v>
          </cell>
        </row>
        <row r="1214">
          <cell r="B1214">
            <v>41756</v>
          </cell>
          <cell r="C1214">
            <v>251.83</v>
          </cell>
        </row>
        <row r="1215">
          <cell r="B1215">
            <v>41757</v>
          </cell>
          <cell r="C1215">
            <v>251.83</v>
          </cell>
        </row>
        <row r="1216">
          <cell r="B1216">
            <v>41758</v>
          </cell>
          <cell r="C1216">
            <v>252.5</v>
          </cell>
        </row>
        <row r="1217">
          <cell r="B1217">
            <v>41759</v>
          </cell>
          <cell r="C1217">
            <v>252.45</v>
          </cell>
        </row>
        <row r="1218">
          <cell r="B1218">
            <v>41760</v>
          </cell>
          <cell r="C1218">
            <v>251.68</v>
          </cell>
        </row>
        <row r="1219">
          <cell r="B1219">
            <v>41761</v>
          </cell>
          <cell r="C1219">
            <v>251.68</v>
          </cell>
        </row>
        <row r="1220">
          <cell r="B1220">
            <v>41762</v>
          </cell>
          <cell r="C1220">
            <v>251.68</v>
          </cell>
        </row>
        <row r="1221">
          <cell r="B1221">
            <v>41763</v>
          </cell>
          <cell r="C1221">
            <v>251.68</v>
          </cell>
        </row>
        <row r="1222">
          <cell r="B1222">
            <v>41764</v>
          </cell>
          <cell r="C1222">
            <v>252.46</v>
          </cell>
        </row>
        <row r="1223">
          <cell r="B1223">
            <v>41765</v>
          </cell>
          <cell r="C1223">
            <v>252.55</v>
          </cell>
        </row>
        <row r="1224">
          <cell r="B1224">
            <v>41766</v>
          </cell>
          <cell r="C1224">
            <v>253.47</v>
          </cell>
        </row>
        <row r="1225">
          <cell r="B1225">
            <v>41767</v>
          </cell>
          <cell r="C1225">
            <v>253.47</v>
          </cell>
        </row>
        <row r="1226">
          <cell r="B1226">
            <v>41768</v>
          </cell>
          <cell r="C1226">
            <v>253.47</v>
          </cell>
        </row>
        <row r="1227">
          <cell r="B1227">
            <v>41769</v>
          </cell>
          <cell r="C1227">
            <v>253.47</v>
          </cell>
        </row>
        <row r="1228">
          <cell r="B1228">
            <v>41770</v>
          </cell>
          <cell r="C1228">
            <v>253.47</v>
          </cell>
        </row>
        <row r="1229">
          <cell r="B1229">
            <v>41771</v>
          </cell>
          <cell r="C1229">
            <v>250.57</v>
          </cell>
        </row>
        <row r="1230">
          <cell r="B1230">
            <v>41772</v>
          </cell>
          <cell r="C1230">
            <v>250.6</v>
          </cell>
        </row>
        <row r="1231">
          <cell r="B1231">
            <v>41773</v>
          </cell>
          <cell r="C1231">
            <v>250.2</v>
          </cell>
        </row>
        <row r="1232">
          <cell r="B1232">
            <v>41774</v>
          </cell>
          <cell r="C1232">
            <v>249.81</v>
          </cell>
        </row>
        <row r="1233">
          <cell r="B1233">
            <v>41775</v>
          </cell>
          <cell r="C1233">
            <v>248.82</v>
          </cell>
        </row>
        <row r="1234">
          <cell r="B1234">
            <v>41776</v>
          </cell>
          <cell r="C1234">
            <v>249.64</v>
          </cell>
        </row>
        <row r="1235">
          <cell r="B1235">
            <v>41777</v>
          </cell>
          <cell r="C1235">
            <v>249.64</v>
          </cell>
        </row>
        <row r="1236">
          <cell r="B1236">
            <v>41778</v>
          </cell>
          <cell r="C1236">
            <v>249.64</v>
          </cell>
        </row>
        <row r="1237">
          <cell r="B1237">
            <v>41779</v>
          </cell>
          <cell r="C1237">
            <v>249.54</v>
          </cell>
        </row>
        <row r="1238">
          <cell r="B1238">
            <v>41780</v>
          </cell>
          <cell r="C1238">
            <v>249.3</v>
          </cell>
        </row>
        <row r="1239">
          <cell r="B1239">
            <v>41781</v>
          </cell>
          <cell r="C1239">
            <v>250.1</v>
          </cell>
        </row>
        <row r="1240">
          <cell r="B1240">
            <v>41782</v>
          </cell>
          <cell r="C1240">
            <v>249.48</v>
          </cell>
        </row>
        <row r="1241">
          <cell r="B1241">
            <v>41783</v>
          </cell>
          <cell r="C1241">
            <v>248.91</v>
          </cell>
        </row>
        <row r="1242">
          <cell r="B1242">
            <v>41784</v>
          </cell>
          <cell r="C1242">
            <v>248.91</v>
          </cell>
        </row>
        <row r="1243">
          <cell r="B1243">
            <v>41785</v>
          </cell>
          <cell r="C1243">
            <v>248.91</v>
          </cell>
        </row>
        <row r="1244">
          <cell r="B1244">
            <v>41786</v>
          </cell>
          <cell r="C1244">
            <v>249.52</v>
          </cell>
        </row>
        <row r="1245">
          <cell r="B1245">
            <v>41787</v>
          </cell>
          <cell r="C1245">
            <v>250.29</v>
          </cell>
        </row>
        <row r="1246">
          <cell r="B1246">
            <v>41788</v>
          </cell>
          <cell r="C1246">
            <v>250.57</v>
          </cell>
        </row>
        <row r="1247">
          <cell r="B1247">
            <v>41789</v>
          </cell>
          <cell r="C1247">
            <v>249.87</v>
          </cell>
        </row>
        <row r="1248">
          <cell r="B1248">
            <v>41790</v>
          </cell>
          <cell r="C1248">
            <v>249.73</v>
          </cell>
        </row>
        <row r="1249">
          <cell r="B1249">
            <v>41791</v>
          </cell>
          <cell r="C1249">
            <v>249.73</v>
          </cell>
        </row>
        <row r="1250">
          <cell r="B1250">
            <v>41792</v>
          </cell>
          <cell r="C1250">
            <v>249.73</v>
          </cell>
        </row>
        <row r="1251">
          <cell r="B1251">
            <v>41793</v>
          </cell>
          <cell r="C1251">
            <v>249.48</v>
          </cell>
        </row>
        <row r="1252">
          <cell r="B1252">
            <v>41794</v>
          </cell>
          <cell r="C1252">
            <v>249.56</v>
          </cell>
        </row>
        <row r="1253">
          <cell r="B1253">
            <v>41795</v>
          </cell>
          <cell r="C1253">
            <v>249.72</v>
          </cell>
        </row>
        <row r="1254">
          <cell r="B1254">
            <v>41796</v>
          </cell>
          <cell r="C1254">
            <v>249.76</v>
          </cell>
        </row>
        <row r="1255">
          <cell r="B1255">
            <v>41797</v>
          </cell>
          <cell r="C1255">
            <v>250.2</v>
          </cell>
        </row>
        <row r="1256">
          <cell r="B1256">
            <v>41798</v>
          </cell>
          <cell r="C1256">
            <v>250.2</v>
          </cell>
        </row>
        <row r="1257">
          <cell r="B1257">
            <v>41799</v>
          </cell>
          <cell r="C1257">
            <v>250.2</v>
          </cell>
        </row>
        <row r="1258">
          <cell r="B1258">
            <v>41800</v>
          </cell>
          <cell r="C1258">
            <v>250.27</v>
          </cell>
        </row>
        <row r="1259">
          <cell r="B1259">
            <v>41801</v>
          </cell>
          <cell r="C1259">
            <v>248.77</v>
          </cell>
        </row>
        <row r="1260">
          <cell r="B1260">
            <v>41802</v>
          </cell>
          <cell r="C1260">
            <v>248.23</v>
          </cell>
        </row>
        <row r="1261">
          <cell r="B1261">
            <v>41803</v>
          </cell>
          <cell r="C1261">
            <v>248.27</v>
          </cell>
        </row>
        <row r="1262">
          <cell r="B1262">
            <v>41804</v>
          </cell>
          <cell r="C1262">
            <v>249.06</v>
          </cell>
        </row>
        <row r="1263">
          <cell r="B1263">
            <v>41805</v>
          </cell>
          <cell r="C1263">
            <v>249.06</v>
          </cell>
        </row>
        <row r="1264">
          <cell r="B1264">
            <v>41806</v>
          </cell>
          <cell r="C1264">
            <v>249.06</v>
          </cell>
        </row>
        <row r="1265">
          <cell r="B1265">
            <v>41807</v>
          </cell>
          <cell r="C1265">
            <v>248.22</v>
          </cell>
        </row>
        <row r="1266">
          <cell r="B1266">
            <v>41808</v>
          </cell>
          <cell r="C1266">
            <v>249.02</v>
          </cell>
        </row>
        <row r="1267">
          <cell r="B1267">
            <v>41809</v>
          </cell>
          <cell r="C1267">
            <v>248.71</v>
          </cell>
        </row>
        <row r="1268">
          <cell r="B1268">
            <v>41810</v>
          </cell>
          <cell r="C1268">
            <v>250.12</v>
          </cell>
        </row>
        <row r="1269">
          <cell r="B1269">
            <v>41811</v>
          </cell>
          <cell r="C1269">
            <v>249.76</v>
          </cell>
        </row>
        <row r="1270">
          <cell r="B1270">
            <v>41812</v>
          </cell>
          <cell r="C1270">
            <v>249.76</v>
          </cell>
        </row>
        <row r="1271">
          <cell r="B1271">
            <v>41813</v>
          </cell>
          <cell r="C1271">
            <v>249.76</v>
          </cell>
        </row>
        <row r="1272">
          <cell r="B1272">
            <v>41814</v>
          </cell>
          <cell r="C1272">
            <v>249.23</v>
          </cell>
        </row>
        <row r="1273">
          <cell r="B1273">
            <v>41815</v>
          </cell>
          <cell r="C1273">
            <v>249.93</v>
          </cell>
        </row>
        <row r="1274">
          <cell r="B1274">
            <v>41816</v>
          </cell>
          <cell r="C1274">
            <v>249.76</v>
          </cell>
        </row>
        <row r="1275">
          <cell r="B1275">
            <v>41817</v>
          </cell>
          <cell r="C1275">
            <v>249.93</v>
          </cell>
        </row>
        <row r="1276">
          <cell r="B1276">
            <v>41818</v>
          </cell>
          <cell r="C1276">
            <v>249.92</v>
          </cell>
        </row>
        <row r="1277">
          <cell r="B1277">
            <v>41819</v>
          </cell>
          <cell r="C1277">
            <v>249.92</v>
          </cell>
        </row>
        <row r="1278">
          <cell r="B1278">
            <v>41820</v>
          </cell>
          <cell r="C1278">
            <v>249.92</v>
          </cell>
        </row>
        <row r="1279">
          <cell r="B1279">
            <v>41821</v>
          </cell>
          <cell r="C1279">
            <v>250.6</v>
          </cell>
        </row>
        <row r="1280">
          <cell r="B1280">
            <v>41822</v>
          </cell>
          <cell r="C1280">
            <v>251.06</v>
          </cell>
        </row>
        <row r="1281">
          <cell r="B1281">
            <v>41823</v>
          </cell>
          <cell r="C1281">
            <v>250.71</v>
          </cell>
        </row>
        <row r="1282">
          <cell r="B1282">
            <v>41824</v>
          </cell>
          <cell r="C1282">
            <v>250.6</v>
          </cell>
        </row>
        <row r="1283">
          <cell r="B1283">
            <v>41825</v>
          </cell>
          <cell r="C1283">
            <v>249.37</v>
          </cell>
        </row>
        <row r="1284">
          <cell r="B1284">
            <v>41826</v>
          </cell>
          <cell r="C1284">
            <v>249.37</v>
          </cell>
        </row>
        <row r="1285">
          <cell r="B1285">
            <v>41827</v>
          </cell>
          <cell r="C1285">
            <v>249.37</v>
          </cell>
        </row>
        <row r="1286">
          <cell r="B1286">
            <v>41828</v>
          </cell>
          <cell r="C1286">
            <v>249.37</v>
          </cell>
        </row>
        <row r="1287">
          <cell r="B1287">
            <v>41829</v>
          </cell>
          <cell r="C1287">
            <v>249.53</v>
          </cell>
        </row>
        <row r="1288">
          <cell r="B1288">
            <v>41830</v>
          </cell>
          <cell r="C1288">
            <v>249.79</v>
          </cell>
        </row>
        <row r="1289">
          <cell r="B1289">
            <v>41831</v>
          </cell>
          <cell r="C1289">
            <v>250.23</v>
          </cell>
        </row>
        <row r="1290">
          <cell r="B1290">
            <v>41832</v>
          </cell>
          <cell r="C1290">
            <v>249.81</v>
          </cell>
        </row>
        <row r="1291">
          <cell r="B1291">
            <v>41833</v>
          </cell>
          <cell r="C1291">
            <v>249.81</v>
          </cell>
        </row>
        <row r="1292">
          <cell r="B1292">
            <v>41834</v>
          </cell>
          <cell r="C1292">
            <v>249.81</v>
          </cell>
        </row>
        <row r="1293">
          <cell r="B1293">
            <v>41835</v>
          </cell>
          <cell r="C1293">
            <v>250.12</v>
          </cell>
        </row>
        <row r="1294">
          <cell r="B1294">
            <v>41836</v>
          </cell>
          <cell r="C1294">
            <v>249.55</v>
          </cell>
        </row>
        <row r="1295">
          <cell r="B1295">
            <v>41837</v>
          </cell>
          <cell r="C1295">
            <v>248.5</v>
          </cell>
        </row>
        <row r="1296">
          <cell r="B1296">
            <v>41838</v>
          </cell>
          <cell r="C1296">
            <v>248.34</v>
          </cell>
        </row>
        <row r="1297">
          <cell r="B1297">
            <v>41839</v>
          </cell>
          <cell r="C1297">
            <v>248.28</v>
          </cell>
        </row>
        <row r="1298">
          <cell r="B1298">
            <v>41840</v>
          </cell>
          <cell r="C1298">
            <v>248.28</v>
          </cell>
        </row>
        <row r="1299">
          <cell r="B1299">
            <v>41841</v>
          </cell>
          <cell r="C1299">
            <v>248.28</v>
          </cell>
        </row>
        <row r="1300">
          <cell r="B1300">
            <v>41842</v>
          </cell>
          <cell r="C1300">
            <v>248.3</v>
          </cell>
        </row>
        <row r="1301">
          <cell r="B1301">
            <v>41843</v>
          </cell>
          <cell r="C1301">
            <v>247.6</v>
          </cell>
        </row>
        <row r="1302">
          <cell r="B1302">
            <v>41844</v>
          </cell>
          <cell r="C1302">
            <v>247.16</v>
          </cell>
        </row>
        <row r="1303">
          <cell r="B1303">
            <v>41845</v>
          </cell>
          <cell r="C1303">
            <v>247.42</v>
          </cell>
        </row>
        <row r="1304">
          <cell r="B1304">
            <v>41846</v>
          </cell>
          <cell r="C1304">
            <v>246.72</v>
          </cell>
        </row>
        <row r="1305">
          <cell r="B1305">
            <v>41847</v>
          </cell>
          <cell r="C1305">
            <v>246.72</v>
          </cell>
        </row>
        <row r="1306">
          <cell r="B1306">
            <v>41848</v>
          </cell>
          <cell r="C1306">
            <v>246.72</v>
          </cell>
        </row>
        <row r="1307">
          <cell r="B1307">
            <v>41849</v>
          </cell>
          <cell r="C1307">
            <v>246.61</v>
          </cell>
        </row>
        <row r="1308">
          <cell r="B1308">
            <v>41850</v>
          </cell>
          <cell r="C1308">
            <v>246.63</v>
          </cell>
        </row>
        <row r="1309">
          <cell r="B1309">
            <v>41851</v>
          </cell>
          <cell r="C1309">
            <v>245.93</v>
          </cell>
        </row>
        <row r="1310">
          <cell r="B1310">
            <v>41852</v>
          </cell>
          <cell r="C1310">
            <v>245.41</v>
          </cell>
        </row>
        <row r="1311">
          <cell r="B1311">
            <v>41853</v>
          </cell>
          <cell r="C1311">
            <v>243.79</v>
          </cell>
        </row>
        <row r="1312">
          <cell r="B1312">
            <v>41854</v>
          </cell>
          <cell r="C1312">
            <v>243.79</v>
          </cell>
        </row>
        <row r="1313">
          <cell r="B1313">
            <v>41855</v>
          </cell>
          <cell r="C1313">
            <v>243.79</v>
          </cell>
        </row>
        <row r="1314">
          <cell r="B1314">
            <v>41856</v>
          </cell>
          <cell r="C1314">
            <v>244.42</v>
          </cell>
        </row>
        <row r="1315">
          <cell r="B1315">
            <v>41857</v>
          </cell>
          <cell r="C1315">
            <v>243.82</v>
          </cell>
        </row>
        <row r="1316">
          <cell r="B1316">
            <v>41858</v>
          </cell>
          <cell r="C1316">
            <v>243.17</v>
          </cell>
        </row>
        <row r="1317">
          <cell r="B1317">
            <v>41859</v>
          </cell>
          <cell r="C1317">
            <v>243.41</v>
          </cell>
        </row>
        <row r="1318">
          <cell r="B1318">
            <v>41860</v>
          </cell>
          <cell r="C1318">
            <v>243.63</v>
          </cell>
        </row>
        <row r="1319">
          <cell r="B1319">
            <v>41861</v>
          </cell>
          <cell r="C1319">
            <v>243.63</v>
          </cell>
        </row>
        <row r="1320">
          <cell r="B1320">
            <v>41862</v>
          </cell>
          <cell r="C1320">
            <v>243.63</v>
          </cell>
        </row>
        <row r="1321">
          <cell r="B1321">
            <v>41863</v>
          </cell>
          <cell r="C1321">
            <v>243.66</v>
          </cell>
        </row>
        <row r="1322">
          <cell r="B1322">
            <v>41864</v>
          </cell>
          <cell r="C1322">
            <v>242.9</v>
          </cell>
        </row>
        <row r="1323">
          <cell r="B1323">
            <v>41865</v>
          </cell>
          <cell r="C1323">
            <v>242.93</v>
          </cell>
        </row>
        <row r="1324">
          <cell r="B1324">
            <v>41866</v>
          </cell>
          <cell r="C1324">
            <v>243.15</v>
          </cell>
        </row>
        <row r="1325">
          <cell r="B1325">
            <v>41867</v>
          </cell>
          <cell r="C1325">
            <v>243.57</v>
          </cell>
        </row>
        <row r="1326">
          <cell r="B1326">
            <v>41868</v>
          </cell>
          <cell r="C1326">
            <v>243.57</v>
          </cell>
        </row>
        <row r="1327">
          <cell r="B1327">
            <v>41869</v>
          </cell>
          <cell r="C1327">
            <v>243.57</v>
          </cell>
        </row>
        <row r="1328">
          <cell r="B1328">
            <v>41870</v>
          </cell>
          <cell r="C1328">
            <v>243.59</v>
          </cell>
        </row>
        <row r="1329">
          <cell r="B1329">
            <v>41871</v>
          </cell>
          <cell r="C1329">
            <v>243.04</v>
          </cell>
        </row>
        <row r="1330">
          <cell r="B1330">
            <v>41872</v>
          </cell>
          <cell r="C1330">
            <v>241.93</v>
          </cell>
        </row>
        <row r="1331">
          <cell r="B1331">
            <v>41873</v>
          </cell>
          <cell r="C1331">
            <v>241.5</v>
          </cell>
        </row>
        <row r="1332">
          <cell r="B1332">
            <v>41874</v>
          </cell>
          <cell r="C1332">
            <v>241.71</v>
          </cell>
        </row>
        <row r="1333">
          <cell r="B1333">
            <v>41875</v>
          </cell>
          <cell r="C1333">
            <v>241.71</v>
          </cell>
        </row>
        <row r="1334">
          <cell r="B1334">
            <v>41876</v>
          </cell>
          <cell r="C1334">
            <v>241.71</v>
          </cell>
        </row>
        <row r="1335">
          <cell r="B1335">
            <v>41877</v>
          </cell>
          <cell r="C1335">
            <v>240.19</v>
          </cell>
        </row>
        <row r="1336">
          <cell r="B1336">
            <v>41878</v>
          </cell>
          <cell r="C1336">
            <v>240.11</v>
          </cell>
        </row>
        <row r="1337">
          <cell r="B1337">
            <v>41879</v>
          </cell>
          <cell r="C1337">
            <v>239.89</v>
          </cell>
        </row>
        <row r="1338">
          <cell r="B1338">
            <v>41880</v>
          </cell>
          <cell r="C1338">
            <v>240.29</v>
          </cell>
        </row>
        <row r="1339">
          <cell r="B1339">
            <v>41881</v>
          </cell>
          <cell r="C1339">
            <v>239.82</v>
          </cell>
        </row>
        <row r="1340">
          <cell r="B1340">
            <v>41882</v>
          </cell>
          <cell r="C1340">
            <v>239.82</v>
          </cell>
        </row>
        <row r="1341">
          <cell r="B1341">
            <v>41883</v>
          </cell>
          <cell r="C1341">
            <v>239.82</v>
          </cell>
        </row>
        <row r="1342">
          <cell r="B1342">
            <v>41884</v>
          </cell>
          <cell r="C1342">
            <v>239.82</v>
          </cell>
        </row>
        <row r="1343">
          <cell r="B1343">
            <v>41885</v>
          </cell>
          <cell r="C1343">
            <v>238.73</v>
          </cell>
        </row>
        <row r="1344">
          <cell r="B1344">
            <v>41886</v>
          </cell>
          <cell r="C1344">
            <v>239.11</v>
          </cell>
        </row>
        <row r="1345">
          <cell r="B1345">
            <v>41887</v>
          </cell>
          <cell r="C1345">
            <v>239.26</v>
          </cell>
        </row>
        <row r="1346">
          <cell r="B1346">
            <v>41888</v>
          </cell>
          <cell r="C1346">
            <v>235.71</v>
          </cell>
        </row>
        <row r="1347">
          <cell r="B1347">
            <v>41889</v>
          </cell>
          <cell r="C1347">
            <v>235.71</v>
          </cell>
        </row>
        <row r="1348">
          <cell r="B1348">
            <v>41890</v>
          </cell>
          <cell r="C1348">
            <v>235.71</v>
          </cell>
        </row>
        <row r="1349">
          <cell r="B1349">
            <v>41891</v>
          </cell>
          <cell r="C1349">
            <v>235.53</v>
          </cell>
        </row>
        <row r="1350">
          <cell r="B1350">
            <v>41892</v>
          </cell>
          <cell r="C1350">
            <v>234.33</v>
          </cell>
        </row>
        <row r="1351">
          <cell r="B1351">
            <v>41893</v>
          </cell>
          <cell r="C1351">
            <v>235.49</v>
          </cell>
        </row>
        <row r="1352">
          <cell r="B1352">
            <v>41894</v>
          </cell>
          <cell r="C1352">
            <v>235.27</v>
          </cell>
        </row>
        <row r="1353">
          <cell r="B1353">
            <v>41895</v>
          </cell>
          <cell r="C1353">
            <v>235.1</v>
          </cell>
        </row>
        <row r="1354">
          <cell r="B1354">
            <v>41896</v>
          </cell>
          <cell r="C1354">
            <v>235.1</v>
          </cell>
        </row>
        <row r="1355">
          <cell r="B1355">
            <v>41897</v>
          </cell>
          <cell r="C1355">
            <v>235.1</v>
          </cell>
        </row>
        <row r="1356">
          <cell r="B1356">
            <v>41898</v>
          </cell>
          <cell r="C1356">
            <v>235.12</v>
          </cell>
        </row>
        <row r="1357">
          <cell r="B1357">
            <v>41899</v>
          </cell>
          <cell r="C1357">
            <v>235.44</v>
          </cell>
        </row>
        <row r="1358">
          <cell r="B1358">
            <v>41900</v>
          </cell>
          <cell r="C1358">
            <v>235.81</v>
          </cell>
        </row>
        <row r="1359">
          <cell r="B1359">
            <v>41901</v>
          </cell>
          <cell r="C1359">
            <v>234.48</v>
          </cell>
        </row>
        <row r="1360">
          <cell r="B1360">
            <v>41902</v>
          </cell>
          <cell r="C1360">
            <v>234.13</v>
          </cell>
        </row>
        <row r="1361">
          <cell r="B1361">
            <v>41903</v>
          </cell>
          <cell r="C1361">
            <v>234.13</v>
          </cell>
        </row>
        <row r="1362">
          <cell r="B1362">
            <v>41904</v>
          </cell>
          <cell r="C1362">
            <v>234.13</v>
          </cell>
        </row>
        <row r="1363">
          <cell r="B1363">
            <v>41905</v>
          </cell>
          <cell r="C1363">
            <v>233.75</v>
          </cell>
        </row>
        <row r="1364">
          <cell r="B1364">
            <v>41906</v>
          </cell>
          <cell r="C1364">
            <v>234.32</v>
          </cell>
        </row>
        <row r="1365">
          <cell r="B1365">
            <v>41907</v>
          </cell>
          <cell r="C1365">
            <v>233.64</v>
          </cell>
        </row>
        <row r="1366">
          <cell r="B1366">
            <v>41908</v>
          </cell>
          <cell r="C1366">
            <v>231.5</v>
          </cell>
        </row>
        <row r="1367">
          <cell r="B1367">
            <v>41909</v>
          </cell>
          <cell r="C1367">
            <v>231.85</v>
          </cell>
        </row>
        <row r="1368">
          <cell r="B1368">
            <v>41910</v>
          </cell>
          <cell r="C1368">
            <v>231.85</v>
          </cell>
        </row>
        <row r="1369">
          <cell r="B1369">
            <v>41911</v>
          </cell>
          <cell r="C1369">
            <v>231.85</v>
          </cell>
        </row>
        <row r="1370">
          <cell r="B1370">
            <v>41912</v>
          </cell>
          <cell r="C1370">
            <v>230.56</v>
          </cell>
        </row>
        <row r="1371">
          <cell r="B1371">
            <v>41913</v>
          </cell>
          <cell r="C1371">
            <v>229.74</v>
          </cell>
        </row>
        <row r="1372">
          <cell r="B1372">
            <v>41914</v>
          </cell>
          <cell r="C1372">
            <v>229.21</v>
          </cell>
        </row>
        <row r="1373">
          <cell r="B1373">
            <v>41915</v>
          </cell>
          <cell r="C1373">
            <v>229.92</v>
          </cell>
        </row>
        <row r="1374">
          <cell r="B1374">
            <v>41916</v>
          </cell>
          <cell r="C1374">
            <v>229.76</v>
          </cell>
        </row>
        <row r="1375">
          <cell r="B1375">
            <v>41917</v>
          </cell>
          <cell r="C1375">
            <v>229.76</v>
          </cell>
        </row>
        <row r="1376">
          <cell r="B1376">
            <v>41918</v>
          </cell>
          <cell r="C1376">
            <v>229.76</v>
          </cell>
        </row>
        <row r="1377">
          <cell r="B1377">
            <v>41919</v>
          </cell>
          <cell r="C1377">
            <v>228.05</v>
          </cell>
        </row>
        <row r="1378">
          <cell r="B1378">
            <v>41920</v>
          </cell>
          <cell r="C1378">
            <v>229.58</v>
          </cell>
        </row>
        <row r="1379">
          <cell r="B1379">
            <v>41921</v>
          </cell>
          <cell r="C1379">
            <v>230.23</v>
          </cell>
        </row>
        <row r="1380">
          <cell r="B1380">
            <v>41922</v>
          </cell>
          <cell r="C1380">
            <v>231.98</v>
          </cell>
        </row>
        <row r="1381">
          <cell r="B1381">
            <v>41923</v>
          </cell>
          <cell r="C1381">
            <v>230.3</v>
          </cell>
        </row>
        <row r="1382">
          <cell r="B1382">
            <v>41924</v>
          </cell>
          <cell r="C1382">
            <v>230.3</v>
          </cell>
        </row>
        <row r="1383">
          <cell r="B1383">
            <v>41925</v>
          </cell>
          <cell r="C1383">
            <v>230.3</v>
          </cell>
        </row>
        <row r="1384">
          <cell r="B1384">
            <v>41926</v>
          </cell>
          <cell r="C1384">
            <v>230.36</v>
          </cell>
        </row>
        <row r="1385">
          <cell r="B1385">
            <v>41927</v>
          </cell>
          <cell r="C1385">
            <v>230.2</v>
          </cell>
        </row>
        <row r="1386">
          <cell r="B1386">
            <v>41928</v>
          </cell>
          <cell r="C1386">
            <v>229.48</v>
          </cell>
        </row>
        <row r="1387">
          <cell r="B1387">
            <v>41929</v>
          </cell>
          <cell r="C1387">
            <v>232.47</v>
          </cell>
        </row>
        <row r="1388">
          <cell r="B1388">
            <v>41930</v>
          </cell>
          <cell r="C1388">
            <v>232.77</v>
          </cell>
        </row>
        <row r="1389">
          <cell r="B1389">
            <v>41931</v>
          </cell>
          <cell r="C1389">
            <v>232.77</v>
          </cell>
        </row>
        <row r="1390">
          <cell r="B1390">
            <v>41932</v>
          </cell>
          <cell r="C1390">
            <v>232.77</v>
          </cell>
        </row>
        <row r="1391">
          <cell r="B1391">
            <v>41933</v>
          </cell>
          <cell r="C1391">
            <v>231.5</v>
          </cell>
        </row>
        <row r="1392">
          <cell r="B1392">
            <v>41934</v>
          </cell>
          <cell r="C1392">
            <v>232.37</v>
          </cell>
        </row>
        <row r="1393">
          <cell r="B1393">
            <v>41935</v>
          </cell>
          <cell r="C1393">
            <v>229.75</v>
          </cell>
        </row>
        <row r="1394">
          <cell r="B1394">
            <v>41936</v>
          </cell>
          <cell r="C1394">
            <v>228.98</v>
          </cell>
        </row>
        <row r="1395">
          <cell r="B1395">
            <v>41937</v>
          </cell>
          <cell r="C1395">
            <v>228.8</v>
          </cell>
        </row>
        <row r="1396">
          <cell r="B1396">
            <v>41938</v>
          </cell>
          <cell r="C1396">
            <v>228.8</v>
          </cell>
        </row>
        <row r="1397">
          <cell r="B1397">
            <v>41939</v>
          </cell>
          <cell r="C1397">
            <v>228.8</v>
          </cell>
        </row>
        <row r="1398">
          <cell r="B1398">
            <v>41940</v>
          </cell>
          <cell r="C1398">
            <v>229.47</v>
          </cell>
        </row>
        <row r="1399">
          <cell r="B1399">
            <v>41941</v>
          </cell>
          <cell r="C1399">
            <v>229.54</v>
          </cell>
        </row>
        <row r="1400">
          <cell r="B1400">
            <v>41942</v>
          </cell>
          <cell r="C1400">
            <v>230.21</v>
          </cell>
        </row>
        <row r="1401">
          <cell r="B1401">
            <v>41943</v>
          </cell>
          <cell r="C1401">
            <v>227.08</v>
          </cell>
        </row>
        <row r="1402">
          <cell r="B1402">
            <v>41944</v>
          </cell>
          <cell r="C1402">
            <v>227.37</v>
          </cell>
        </row>
        <row r="1403">
          <cell r="B1403">
            <v>41945</v>
          </cell>
          <cell r="C1403">
            <v>227.37</v>
          </cell>
        </row>
        <row r="1404">
          <cell r="B1404">
            <v>41946</v>
          </cell>
          <cell r="C1404">
            <v>227.37</v>
          </cell>
        </row>
        <row r="1405">
          <cell r="B1405">
            <v>41947</v>
          </cell>
          <cell r="C1405">
            <v>226.07</v>
          </cell>
        </row>
        <row r="1406">
          <cell r="B1406">
            <v>41948</v>
          </cell>
          <cell r="C1406">
            <v>226.21</v>
          </cell>
        </row>
        <row r="1407">
          <cell r="B1407">
            <v>41949</v>
          </cell>
          <cell r="C1407">
            <v>226.02</v>
          </cell>
        </row>
        <row r="1408">
          <cell r="B1408">
            <v>41950</v>
          </cell>
          <cell r="C1408">
            <v>226.16</v>
          </cell>
        </row>
        <row r="1409">
          <cell r="B1409">
            <v>41951</v>
          </cell>
          <cell r="C1409">
            <v>224.21</v>
          </cell>
        </row>
        <row r="1410">
          <cell r="B1410">
            <v>41952</v>
          </cell>
          <cell r="C1410">
            <v>224.21</v>
          </cell>
        </row>
        <row r="1411">
          <cell r="B1411">
            <v>41953</v>
          </cell>
          <cell r="C1411">
            <v>224.21</v>
          </cell>
        </row>
        <row r="1412">
          <cell r="B1412">
            <v>41954</v>
          </cell>
          <cell r="C1412">
            <v>225.65</v>
          </cell>
        </row>
        <row r="1413">
          <cell r="B1413">
            <v>41955</v>
          </cell>
          <cell r="C1413">
            <v>224.42</v>
          </cell>
        </row>
        <row r="1414">
          <cell r="B1414">
            <v>41956</v>
          </cell>
          <cell r="C1414">
            <v>225.56</v>
          </cell>
        </row>
        <row r="1415">
          <cell r="B1415">
            <v>41957</v>
          </cell>
          <cell r="C1415">
            <v>225.4</v>
          </cell>
        </row>
        <row r="1416">
          <cell r="B1416">
            <v>41958</v>
          </cell>
          <cell r="C1416">
            <v>225.29</v>
          </cell>
        </row>
        <row r="1417">
          <cell r="B1417">
            <v>41959</v>
          </cell>
          <cell r="C1417">
            <v>225.29</v>
          </cell>
        </row>
        <row r="1418">
          <cell r="B1418">
            <v>41960</v>
          </cell>
          <cell r="C1418">
            <v>225.29</v>
          </cell>
        </row>
        <row r="1419">
          <cell r="B1419">
            <v>41961</v>
          </cell>
          <cell r="C1419">
            <v>226.18</v>
          </cell>
        </row>
        <row r="1420">
          <cell r="B1420">
            <v>41962</v>
          </cell>
          <cell r="C1420">
            <v>225.94</v>
          </cell>
        </row>
        <row r="1421">
          <cell r="B1421">
            <v>41963</v>
          </cell>
          <cell r="C1421">
            <v>226.74</v>
          </cell>
        </row>
        <row r="1422">
          <cell r="B1422">
            <v>41964</v>
          </cell>
          <cell r="C1422">
            <v>226.32</v>
          </cell>
        </row>
        <row r="1423">
          <cell r="B1423">
            <v>41965</v>
          </cell>
          <cell r="C1423">
            <v>225.38</v>
          </cell>
        </row>
        <row r="1424">
          <cell r="B1424">
            <v>41966</v>
          </cell>
          <cell r="C1424">
            <v>225.38</v>
          </cell>
        </row>
        <row r="1425">
          <cell r="B1425">
            <v>41967</v>
          </cell>
          <cell r="C1425">
            <v>225.38</v>
          </cell>
        </row>
        <row r="1426">
          <cell r="B1426">
            <v>41968</v>
          </cell>
          <cell r="C1426">
            <v>224.1</v>
          </cell>
        </row>
        <row r="1427">
          <cell r="B1427">
            <v>41969</v>
          </cell>
          <cell r="C1427">
            <v>224.93</v>
          </cell>
        </row>
        <row r="1428">
          <cell r="B1428">
            <v>41970</v>
          </cell>
          <cell r="C1428">
            <v>225.49</v>
          </cell>
        </row>
        <row r="1429">
          <cell r="B1429">
            <v>41971</v>
          </cell>
          <cell r="C1429">
            <v>225.58</v>
          </cell>
        </row>
        <row r="1430">
          <cell r="B1430">
            <v>41972</v>
          </cell>
          <cell r="C1430">
            <v>225.02</v>
          </cell>
        </row>
        <row r="1431">
          <cell r="B1431">
            <v>41973</v>
          </cell>
          <cell r="C1431">
            <v>225.02</v>
          </cell>
        </row>
        <row r="1432">
          <cell r="B1432">
            <v>41974</v>
          </cell>
          <cell r="C1432">
            <v>225.02</v>
          </cell>
        </row>
        <row r="1433">
          <cell r="B1433">
            <v>41975</v>
          </cell>
          <cell r="C1433">
            <v>225.02</v>
          </cell>
        </row>
        <row r="1434">
          <cell r="B1434">
            <v>41976</v>
          </cell>
          <cell r="C1434">
            <v>225.31</v>
          </cell>
        </row>
        <row r="1435">
          <cell r="B1435">
            <v>41977</v>
          </cell>
          <cell r="C1435">
            <v>223.79</v>
          </cell>
        </row>
        <row r="1436">
          <cell r="B1436">
            <v>41978</v>
          </cell>
          <cell r="C1436">
            <v>223.36</v>
          </cell>
        </row>
        <row r="1437">
          <cell r="B1437">
            <v>41979</v>
          </cell>
          <cell r="C1437">
            <v>224.46</v>
          </cell>
        </row>
        <row r="1438">
          <cell r="B1438">
            <v>41980</v>
          </cell>
          <cell r="C1438">
            <v>224.46</v>
          </cell>
        </row>
        <row r="1439">
          <cell r="B1439">
            <v>41981</v>
          </cell>
          <cell r="C1439">
            <v>224.46</v>
          </cell>
        </row>
        <row r="1440">
          <cell r="B1440">
            <v>41982</v>
          </cell>
          <cell r="C1440">
            <v>222.59</v>
          </cell>
        </row>
        <row r="1441">
          <cell r="B1441">
            <v>41983</v>
          </cell>
          <cell r="C1441">
            <v>224.53</v>
          </cell>
        </row>
        <row r="1442">
          <cell r="B1442">
            <v>41984</v>
          </cell>
          <cell r="C1442">
            <v>225.07</v>
          </cell>
        </row>
        <row r="1443">
          <cell r="B1443">
            <v>41985</v>
          </cell>
          <cell r="C1443">
            <v>226.16</v>
          </cell>
        </row>
        <row r="1444">
          <cell r="B1444">
            <v>41986</v>
          </cell>
          <cell r="C1444">
            <v>225.94</v>
          </cell>
        </row>
        <row r="1445">
          <cell r="B1445">
            <v>41987</v>
          </cell>
          <cell r="C1445">
            <v>225.94</v>
          </cell>
        </row>
        <row r="1446">
          <cell r="B1446">
            <v>41988</v>
          </cell>
          <cell r="C1446">
            <v>225.94</v>
          </cell>
        </row>
        <row r="1447">
          <cell r="B1447">
            <v>41989</v>
          </cell>
          <cell r="C1447">
            <v>226.11</v>
          </cell>
        </row>
        <row r="1448">
          <cell r="B1448">
            <v>41990</v>
          </cell>
          <cell r="C1448">
            <v>226.11</v>
          </cell>
        </row>
        <row r="1449">
          <cell r="B1449">
            <v>41991</v>
          </cell>
          <cell r="C1449">
            <v>226.11</v>
          </cell>
        </row>
        <row r="1450">
          <cell r="B1450">
            <v>41992</v>
          </cell>
          <cell r="C1450">
            <v>224.34</v>
          </cell>
        </row>
        <row r="1451">
          <cell r="B1451">
            <v>41993</v>
          </cell>
          <cell r="C1451">
            <v>223.59</v>
          </cell>
        </row>
        <row r="1452">
          <cell r="B1452">
            <v>41994</v>
          </cell>
          <cell r="C1452">
            <v>223.59</v>
          </cell>
        </row>
        <row r="1453">
          <cell r="B1453">
            <v>41995</v>
          </cell>
          <cell r="C1453">
            <v>223.59</v>
          </cell>
        </row>
        <row r="1454">
          <cell r="B1454">
            <v>41996</v>
          </cell>
          <cell r="C1454">
            <v>223.34</v>
          </cell>
        </row>
        <row r="1455">
          <cell r="B1455">
            <v>41997</v>
          </cell>
          <cell r="C1455">
            <v>222.74</v>
          </cell>
        </row>
        <row r="1456">
          <cell r="B1456">
            <v>41998</v>
          </cell>
          <cell r="C1456">
            <v>222.31</v>
          </cell>
        </row>
        <row r="1457">
          <cell r="B1457">
            <v>41999</v>
          </cell>
          <cell r="C1457">
            <v>223.18</v>
          </cell>
        </row>
        <row r="1458">
          <cell r="B1458">
            <v>42000</v>
          </cell>
          <cell r="C1458">
            <v>222.32</v>
          </cell>
        </row>
        <row r="1459">
          <cell r="B1459">
            <v>42001</v>
          </cell>
          <cell r="C1459">
            <v>222.32</v>
          </cell>
        </row>
        <row r="1460">
          <cell r="B1460">
            <v>42002</v>
          </cell>
          <cell r="C1460">
            <v>222.32</v>
          </cell>
        </row>
        <row r="1461">
          <cell r="B1461">
            <v>42003</v>
          </cell>
          <cell r="C1461">
            <v>222.3</v>
          </cell>
        </row>
        <row r="1462">
          <cell r="B1462">
            <v>42004</v>
          </cell>
          <cell r="C1462">
            <v>221.97</v>
          </cell>
        </row>
        <row r="1463">
          <cell r="B1463">
            <v>42005</v>
          </cell>
          <cell r="C1463">
            <v>221.59</v>
          </cell>
        </row>
        <row r="1464">
          <cell r="B1464">
            <v>42006</v>
          </cell>
          <cell r="C1464">
            <v>221.59</v>
          </cell>
        </row>
        <row r="1465">
          <cell r="B1465">
            <v>42007</v>
          </cell>
          <cell r="C1465">
            <v>221.59</v>
          </cell>
        </row>
        <row r="1466">
          <cell r="B1466">
            <v>42008</v>
          </cell>
          <cell r="C1466">
            <v>221.59</v>
          </cell>
        </row>
        <row r="1467">
          <cell r="B1467">
            <v>42009</v>
          </cell>
          <cell r="C1467">
            <v>221.59</v>
          </cell>
        </row>
        <row r="1468">
          <cell r="B1468">
            <v>42010</v>
          </cell>
          <cell r="C1468">
            <v>218.43</v>
          </cell>
        </row>
        <row r="1469">
          <cell r="B1469">
            <v>42011</v>
          </cell>
          <cell r="C1469">
            <v>218.58</v>
          </cell>
        </row>
        <row r="1470">
          <cell r="B1470">
            <v>42012</v>
          </cell>
          <cell r="C1470">
            <v>218.58</v>
          </cell>
        </row>
        <row r="1471">
          <cell r="B1471">
            <v>42013</v>
          </cell>
          <cell r="C1471">
            <v>215.93</v>
          </cell>
        </row>
        <row r="1472">
          <cell r="B1472">
            <v>42014</v>
          </cell>
          <cell r="C1472">
            <v>216.04</v>
          </cell>
        </row>
        <row r="1473">
          <cell r="B1473">
            <v>42015</v>
          </cell>
          <cell r="C1473">
            <v>216.04</v>
          </cell>
        </row>
        <row r="1474">
          <cell r="B1474">
            <v>42016</v>
          </cell>
          <cell r="C1474">
            <v>216.04</v>
          </cell>
        </row>
        <row r="1475">
          <cell r="B1475">
            <v>42017</v>
          </cell>
          <cell r="C1475">
            <v>216.83</v>
          </cell>
        </row>
        <row r="1476">
          <cell r="B1476">
            <v>42018</v>
          </cell>
          <cell r="C1476">
            <v>216.9</v>
          </cell>
        </row>
        <row r="1477">
          <cell r="B1477">
            <v>42019</v>
          </cell>
          <cell r="C1477">
            <v>216.24</v>
          </cell>
        </row>
        <row r="1478">
          <cell r="B1478">
            <v>42020</v>
          </cell>
          <cell r="C1478">
            <v>216.17</v>
          </cell>
        </row>
        <row r="1479">
          <cell r="B1479">
            <v>42021</v>
          </cell>
          <cell r="C1479">
            <v>213.43</v>
          </cell>
        </row>
        <row r="1480">
          <cell r="B1480">
            <v>42022</v>
          </cell>
          <cell r="C1480">
            <v>213.43</v>
          </cell>
        </row>
        <row r="1481">
          <cell r="B1481">
            <v>42023</v>
          </cell>
          <cell r="C1481">
            <v>213.43</v>
          </cell>
        </row>
        <row r="1482">
          <cell r="B1482">
            <v>42024</v>
          </cell>
          <cell r="C1482">
            <v>212.89</v>
          </cell>
        </row>
        <row r="1483">
          <cell r="B1483">
            <v>42025</v>
          </cell>
          <cell r="C1483">
            <v>212.97</v>
          </cell>
        </row>
        <row r="1484">
          <cell r="B1484">
            <v>42026</v>
          </cell>
          <cell r="C1484">
            <v>212.95</v>
          </cell>
        </row>
        <row r="1485">
          <cell r="B1485">
            <v>42027</v>
          </cell>
          <cell r="C1485">
            <v>213.72</v>
          </cell>
        </row>
        <row r="1486">
          <cell r="B1486">
            <v>42028</v>
          </cell>
          <cell r="C1486">
            <v>207.57</v>
          </cell>
        </row>
        <row r="1487">
          <cell r="B1487">
            <v>42029</v>
          </cell>
          <cell r="C1487">
            <v>207.57</v>
          </cell>
        </row>
        <row r="1488">
          <cell r="B1488">
            <v>42030</v>
          </cell>
          <cell r="C1488">
            <v>207.57</v>
          </cell>
        </row>
        <row r="1489">
          <cell r="B1489">
            <v>42031</v>
          </cell>
          <cell r="C1489">
            <v>207.27</v>
          </cell>
        </row>
        <row r="1490">
          <cell r="B1490">
            <v>42032</v>
          </cell>
          <cell r="C1490">
            <v>209.02</v>
          </cell>
        </row>
        <row r="1491">
          <cell r="B1491">
            <v>42033</v>
          </cell>
          <cell r="C1491">
            <v>209.24</v>
          </cell>
        </row>
        <row r="1492">
          <cell r="B1492">
            <v>42034</v>
          </cell>
          <cell r="C1492">
            <v>208.19</v>
          </cell>
        </row>
        <row r="1493">
          <cell r="B1493">
            <v>42035</v>
          </cell>
          <cell r="C1493">
            <v>209.18</v>
          </cell>
        </row>
        <row r="1494">
          <cell r="B1494">
            <v>42036</v>
          </cell>
          <cell r="C1494">
            <v>209.18</v>
          </cell>
        </row>
        <row r="1495">
          <cell r="B1495">
            <v>42037</v>
          </cell>
          <cell r="C1495">
            <v>209.18</v>
          </cell>
        </row>
        <row r="1496">
          <cell r="B1496">
            <v>42038</v>
          </cell>
          <cell r="C1496">
            <v>208.87</v>
          </cell>
        </row>
        <row r="1497">
          <cell r="B1497">
            <v>42039</v>
          </cell>
          <cell r="C1497">
            <v>208.8</v>
          </cell>
        </row>
        <row r="1498">
          <cell r="B1498">
            <v>42040</v>
          </cell>
          <cell r="C1498">
            <v>211.71</v>
          </cell>
        </row>
        <row r="1499">
          <cell r="B1499">
            <v>42041</v>
          </cell>
          <cell r="C1499">
            <v>210.12</v>
          </cell>
        </row>
        <row r="1500">
          <cell r="B1500">
            <v>42042</v>
          </cell>
          <cell r="C1500">
            <v>211.61</v>
          </cell>
        </row>
        <row r="1501">
          <cell r="B1501">
            <v>42043</v>
          </cell>
          <cell r="C1501">
            <v>211.61</v>
          </cell>
        </row>
        <row r="1502">
          <cell r="B1502">
            <v>42044</v>
          </cell>
          <cell r="C1502">
            <v>211.61</v>
          </cell>
        </row>
        <row r="1503">
          <cell r="B1503">
            <v>42045</v>
          </cell>
          <cell r="C1503">
            <v>209.92</v>
          </cell>
        </row>
        <row r="1504">
          <cell r="B1504">
            <v>42046</v>
          </cell>
          <cell r="C1504">
            <v>209.38</v>
          </cell>
        </row>
        <row r="1505">
          <cell r="B1505">
            <v>42047</v>
          </cell>
          <cell r="C1505">
            <v>209.33</v>
          </cell>
        </row>
        <row r="1506">
          <cell r="B1506">
            <v>42048</v>
          </cell>
          <cell r="C1506">
            <v>209.57</v>
          </cell>
        </row>
        <row r="1507">
          <cell r="B1507">
            <v>42049</v>
          </cell>
          <cell r="C1507">
            <v>211.48</v>
          </cell>
        </row>
        <row r="1508">
          <cell r="B1508">
            <v>42050</v>
          </cell>
          <cell r="C1508">
            <v>211.48</v>
          </cell>
        </row>
        <row r="1509">
          <cell r="B1509">
            <v>42051</v>
          </cell>
          <cell r="C1509">
            <v>211.48</v>
          </cell>
        </row>
        <row r="1510">
          <cell r="B1510">
            <v>42052</v>
          </cell>
          <cell r="C1510">
            <v>211.25</v>
          </cell>
        </row>
        <row r="1511">
          <cell r="B1511">
            <v>42053</v>
          </cell>
          <cell r="C1511">
            <v>210.14</v>
          </cell>
        </row>
        <row r="1512">
          <cell r="B1512">
            <v>42054</v>
          </cell>
          <cell r="C1512">
            <v>210.98</v>
          </cell>
        </row>
        <row r="1513">
          <cell r="B1513">
            <v>42055</v>
          </cell>
          <cell r="C1513">
            <v>211.73</v>
          </cell>
        </row>
        <row r="1514">
          <cell r="B1514">
            <v>42056</v>
          </cell>
          <cell r="C1514">
            <v>209.5</v>
          </cell>
        </row>
        <row r="1515">
          <cell r="B1515">
            <v>42057</v>
          </cell>
          <cell r="C1515">
            <v>209.5</v>
          </cell>
        </row>
        <row r="1516">
          <cell r="B1516">
            <v>42058</v>
          </cell>
          <cell r="C1516">
            <v>209.5</v>
          </cell>
        </row>
        <row r="1517">
          <cell r="B1517">
            <v>42059</v>
          </cell>
          <cell r="C1517">
            <v>209.53</v>
          </cell>
        </row>
        <row r="1518">
          <cell r="B1518">
            <v>42060</v>
          </cell>
          <cell r="C1518">
            <v>209.44</v>
          </cell>
        </row>
        <row r="1519">
          <cell r="B1519">
            <v>42061</v>
          </cell>
          <cell r="C1519">
            <v>210.48</v>
          </cell>
        </row>
        <row r="1520">
          <cell r="B1520">
            <v>42062</v>
          </cell>
          <cell r="C1520">
            <v>210.11</v>
          </cell>
        </row>
        <row r="1521">
          <cell r="B1521">
            <v>42063</v>
          </cell>
          <cell r="C1521">
            <v>207.61</v>
          </cell>
        </row>
        <row r="1522">
          <cell r="B1522">
            <v>42064</v>
          </cell>
          <cell r="C1522">
            <v>207.61</v>
          </cell>
        </row>
        <row r="1523">
          <cell r="B1523">
            <v>42065</v>
          </cell>
          <cell r="C1523">
            <v>207.61</v>
          </cell>
        </row>
        <row r="1524">
          <cell r="B1524">
            <v>42066</v>
          </cell>
          <cell r="C1524">
            <v>207.11</v>
          </cell>
        </row>
        <row r="1525">
          <cell r="B1525">
            <v>42067</v>
          </cell>
          <cell r="C1525">
            <v>206.98</v>
          </cell>
        </row>
        <row r="1526">
          <cell r="B1526">
            <v>42068</v>
          </cell>
          <cell r="C1526">
            <v>205.94</v>
          </cell>
        </row>
        <row r="1527">
          <cell r="B1527">
            <v>42069</v>
          </cell>
          <cell r="C1527">
            <v>204.5</v>
          </cell>
        </row>
        <row r="1528">
          <cell r="B1528">
            <v>42070</v>
          </cell>
          <cell r="C1528">
            <v>203.65</v>
          </cell>
        </row>
        <row r="1529">
          <cell r="B1529">
            <v>42071</v>
          </cell>
          <cell r="C1529">
            <v>203.65</v>
          </cell>
        </row>
        <row r="1530">
          <cell r="B1530">
            <v>42072</v>
          </cell>
          <cell r="C1530">
            <v>203.65</v>
          </cell>
        </row>
        <row r="1531">
          <cell r="B1531">
            <v>42073</v>
          </cell>
          <cell r="C1531">
            <v>203.65</v>
          </cell>
        </row>
        <row r="1532">
          <cell r="B1532">
            <v>42074</v>
          </cell>
          <cell r="C1532">
            <v>199.15</v>
          </cell>
        </row>
        <row r="1533">
          <cell r="B1533">
            <v>42075</v>
          </cell>
          <cell r="C1533">
            <v>197.27</v>
          </cell>
        </row>
        <row r="1534">
          <cell r="B1534">
            <v>42076</v>
          </cell>
          <cell r="C1534">
            <v>196.42</v>
          </cell>
        </row>
        <row r="1535">
          <cell r="B1535">
            <v>42077</v>
          </cell>
          <cell r="C1535">
            <v>196.8</v>
          </cell>
        </row>
        <row r="1536">
          <cell r="B1536">
            <v>42078</v>
          </cell>
          <cell r="C1536">
            <v>196.8</v>
          </cell>
        </row>
        <row r="1537">
          <cell r="B1537">
            <v>42079</v>
          </cell>
          <cell r="C1537">
            <v>196.8</v>
          </cell>
        </row>
        <row r="1538">
          <cell r="B1538">
            <v>42080</v>
          </cell>
          <cell r="C1538">
            <v>195.32</v>
          </cell>
        </row>
        <row r="1539">
          <cell r="B1539">
            <v>42081</v>
          </cell>
          <cell r="C1539">
            <v>196.23</v>
          </cell>
        </row>
        <row r="1540">
          <cell r="B1540">
            <v>42082</v>
          </cell>
          <cell r="C1540">
            <v>196.56</v>
          </cell>
        </row>
        <row r="1541">
          <cell r="B1541">
            <v>42083</v>
          </cell>
          <cell r="C1541">
            <v>197.87</v>
          </cell>
        </row>
        <row r="1542">
          <cell r="B1542">
            <v>42084</v>
          </cell>
          <cell r="C1542">
            <v>198.13</v>
          </cell>
        </row>
        <row r="1543">
          <cell r="B1543">
            <v>42085</v>
          </cell>
          <cell r="C1543">
            <v>198.13</v>
          </cell>
        </row>
        <row r="1544">
          <cell r="B1544">
            <v>42086</v>
          </cell>
          <cell r="C1544">
            <v>198.13</v>
          </cell>
        </row>
        <row r="1545">
          <cell r="B1545">
            <v>42087</v>
          </cell>
          <cell r="C1545">
            <v>198.13</v>
          </cell>
        </row>
        <row r="1546">
          <cell r="B1546">
            <v>42088</v>
          </cell>
          <cell r="C1546">
            <v>198.13</v>
          </cell>
        </row>
        <row r="1547">
          <cell r="B1547">
            <v>42089</v>
          </cell>
          <cell r="C1547">
            <v>198.13</v>
          </cell>
        </row>
        <row r="1548">
          <cell r="B1548">
            <v>42090</v>
          </cell>
          <cell r="C1548">
            <v>204.77</v>
          </cell>
        </row>
        <row r="1549">
          <cell r="B1549">
            <v>42091</v>
          </cell>
          <cell r="C1549">
            <v>200.64</v>
          </cell>
        </row>
        <row r="1550">
          <cell r="B1550">
            <v>42092</v>
          </cell>
          <cell r="C1550">
            <v>200.64</v>
          </cell>
        </row>
        <row r="1551">
          <cell r="B1551">
            <v>42093</v>
          </cell>
          <cell r="C1551">
            <v>200.64</v>
          </cell>
        </row>
        <row r="1552">
          <cell r="B1552">
            <v>42094</v>
          </cell>
          <cell r="C1552">
            <v>201.63</v>
          </cell>
        </row>
        <row r="1553">
          <cell r="B1553">
            <v>42095</v>
          </cell>
          <cell r="C1553">
            <v>199.09</v>
          </cell>
        </row>
        <row r="1554">
          <cell r="B1554">
            <v>42096</v>
          </cell>
          <cell r="C1554">
            <v>199.17</v>
          </cell>
        </row>
        <row r="1555">
          <cell r="B1555">
            <v>42097</v>
          </cell>
          <cell r="C1555">
            <v>201.06</v>
          </cell>
        </row>
        <row r="1556">
          <cell r="B1556">
            <v>42098</v>
          </cell>
          <cell r="C1556">
            <v>201.97</v>
          </cell>
        </row>
        <row r="1557">
          <cell r="B1557">
            <v>42099</v>
          </cell>
          <cell r="C1557">
            <v>201.97</v>
          </cell>
        </row>
        <row r="1558">
          <cell r="B1558">
            <v>42100</v>
          </cell>
          <cell r="C1558">
            <v>201.97</v>
          </cell>
        </row>
        <row r="1559">
          <cell r="B1559">
            <v>42101</v>
          </cell>
          <cell r="C1559">
            <v>203.94</v>
          </cell>
        </row>
        <row r="1560">
          <cell r="B1560">
            <v>42102</v>
          </cell>
          <cell r="C1560">
            <v>201.47</v>
          </cell>
        </row>
        <row r="1561">
          <cell r="B1561">
            <v>42103</v>
          </cell>
          <cell r="C1561">
            <v>201.63</v>
          </cell>
        </row>
        <row r="1562">
          <cell r="B1562">
            <v>42104</v>
          </cell>
          <cell r="C1562">
            <v>199.48</v>
          </cell>
        </row>
        <row r="1563">
          <cell r="B1563">
            <v>42105</v>
          </cell>
          <cell r="C1563">
            <v>196.86</v>
          </cell>
        </row>
        <row r="1564">
          <cell r="B1564">
            <v>42106</v>
          </cell>
          <cell r="C1564">
            <v>196.86</v>
          </cell>
        </row>
        <row r="1565">
          <cell r="B1565">
            <v>42107</v>
          </cell>
          <cell r="C1565">
            <v>196.86</v>
          </cell>
        </row>
        <row r="1566">
          <cell r="B1566">
            <v>42108</v>
          </cell>
          <cell r="C1566">
            <v>195.9</v>
          </cell>
        </row>
        <row r="1567">
          <cell r="B1567">
            <v>42109</v>
          </cell>
          <cell r="C1567">
            <v>196</v>
          </cell>
        </row>
        <row r="1568">
          <cell r="B1568">
            <v>42110</v>
          </cell>
          <cell r="C1568">
            <v>196.67</v>
          </cell>
        </row>
        <row r="1569">
          <cell r="B1569">
            <v>42111</v>
          </cell>
          <cell r="C1569">
            <v>197.52</v>
          </cell>
        </row>
        <row r="1570">
          <cell r="B1570">
            <v>42112</v>
          </cell>
          <cell r="C1570">
            <v>201.07</v>
          </cell>
        </row>
        <row r="1571">
          <cell r="B1571">
            <v>42113</v>
          </cell>
          <cell r="C1571">
            <v>201.07</v>
          </cell>
        </row>
        <row r="1572">
          <cell r="B1572">
            <v>42114</v>
          </cell>
          <cell r="C1572">
            <v>201.07</v>
          </cell>
        </row>
        <row r="1573">
          <cell r="B1573">
            <v>42115</v>
          </cell>
          <cell r="C1573">
            <v>199.62</v>
          </cell>
        </row>
        <row r="1574">
          <cell r="B1574">
            <v>42116</v>
          </cell>
          <cell r="C1574">
            <v>198.43</v>
          </cell>
        </row>
        <row r="1575">
          <cell r="B1575">
            <v>42117</v>
          </cell>
          <cell r="C1575">
            <v>200.35</v>
          </cell>
        </row>
        <row r="1576">
          <cell r="B1576">
            <v>42118</v>
          </cell>
          <cell r="C1576">
            <v>199.29</v>
          </cell>
        </row>
        <row r="1577">
          <cell r="B1577">
            <v>42119</v>
          </cell>
          <cell r="C1577">
            <v>201.89</v>
          </cell>
        </row>
        <row r="1578">
          <cell r="B1578">
            <v>42120</v>
          </cell>
          <cell r="C1578">
            <v>201.89</v>
          </cell>
        </row>
        <row r="1579">
          <cell r="B1579">
            <v>42121</v>
          </cell>
          <cell r="C1579">
            <v>201.89</v>
          </cell>
        </row>
        <row r="1580">
          <cell r="B1580">
            <v>42122</v>
          </cell>
          <cell r="C1580">
            <v>201.28</v>
          </cell>
        </row>
        <row r="1581">
          <cell r="B1581">
            <v>42123</v>
          </cell>
          <cell r="C1581">
            <v>202.56</v>
          </cell>
        </row>
        <row r="1582">
          <cell r="B1582">
            <v>42124</v>
          </cell>
          <cell r="C1582">
            <v>204.58</v>
          </cell>
        </row>
        <row r="1583">
          <cell r="B1583">
            <v>42125</v>
          </cell>
          <cell r="C1583">
            <v>208.23</v>
          </cell>
        </row>
        <row r="1584">
          <cell r="B1584">
            <v>42126</v>
          </cell>
          <cell r="C1584">
            <v>208.23</v>
          </cell>
        </row>
        <row r="1585">
          <cell r="B1585">
            <v>42127</v>
          </cell>
          <cell r="C1585">
            <v>208.23</v>
          </cell>
        </row>
        <row r="1586">
          <cell r="B1586">
            <v>42128</v>
          </cell>
          <cell r="C1586">
            <v>208.23</v>
          </cell>
        </row>
        <row r="1587">
          <cell r="B1587">
            <v>42129</v>
          </cell>
          <cell r="C1587">
            <v>206.98</v>
          </cell>
        </row>
        <row r="1588">
          <cell r="B1588">
            <v>42130</v>
          </cell>
          <cell r="C1588">
            <v>206.2</v>
          </cell>
        </row>
        <row r="1589">
          <cell r="B1589">
            <v>42131</v>
          </cell>
          <cell r="C1589">
            <v>208.65</v>
          </cell>
        </row>
        <row r="1590">
          <cell r="B1590">
            <v>42132</v>
          </cell>
          <cell r="C1590">
            <v>208.65</v>
          </cell>
        </row>
        <row r="1591">
          <cell r="B1591">
            <v>42133</v>
          </cell>
          <cell r="C1591">
            <v>208.41</v>
          </cell>
        </row>
        <row r="1592">
          <cell r="B1592">
            <v>42134</v>
          </cell>
          <cell r="C1592">
            <v>208.41</v>
          </cell>
        </row>
        <row r="1593">
          <cell r="B1593">
            <v>42135</v>
          </cell>
          <cell r="C1593">
            <v>208.41</v>
          </cell>
        </row>
        <row r="1594">
          <cell r="B1594">
            <v>42136</v>
          </cell>
          <cell r="C1594">
            <v>208.41</v>
          </cell>
        </row>
        <row r="1595">
          <cell r="B1595">
            <v>42137</v>
          </cell>
          <cell r="C1595">
            <v>209.21</v>
          </cell>
        </row>
        <row r="1596">
          <cell r="B1596">
            <v>42138</v>
          </cell>
          <cell r="C1596">
            <v>208.17</v>
          </cell>
        </row>
        <row r="1597">
          <cell r="B1597">
            <v>42139</v>
          </cell>
          <cell r="C1597">
            <v>211.85</v>
          </cell>
        </row>
        <row r="1598">
          <cell r="B1598">
            <v>42140</v>
          </cell>
          <cell r="C1598">
            <v>211.18</v>
          </cell>
        </row>
        <row r="1599">
          <cell r="B1599">
            <v>42141</v>
          </cell>
          <cell r="C1599">
            <v>211.18</v>
          </cell>
        </row>
        <row r="1600">
          <cell r="B1600">
            <v>42142</v>
          </cell>
          <cell r="C1600">
            <v>211.18</v>
          </cell>
        </row>
        <row r="1601">
          <cell r="B1601">
            <v>42143</v>
          </cell>
          <cell r="C1601">
            <v>211.57</v>
          </cell>
        </row>
        <row r="1602">
          <cell r="B1602">
            <v>42144</v>
          </cell>
          <cell r="C1602">
            <v>207.95</v>
          </cell>
        </row>
        <row r="1603">
          <cell r="B1603">
            <v>42145</v>
          </cell>
          <cell r="C1603">
            <v>206.42</v>
          </cell>
        </row>
        <row r="1604">
          <cell r="B1604">
            <v>42146</v>
          </cell>
          <cell r="C1604">
            <v>207.15</v>
          </cell>
        </row>
        <row r="1605">
          <cell r="B1605">
            <v>42147</v>
          </cell>
          <cell r="C1605">
            <v>207.46</v>
          </cell>
        </row>
        <row r="1606">
          <cell r="B1606">
            <v>42148</v>
          </cell>
          <cell r="C1606">
            <v>207.46</v>
          </cell>
        </row>
        <row r="1607">
          <cell r="B1607">
            <v>42149</v>
          </cell>
          <cell r="C1607">
            <v>207.46</v>
          </cell>
        </row>
        <row r="1608">
          <cell r="B1608">
            <v>42150</v>
          </cell>
          <cell r="C1608">
            <v>203.86</v>
          </cell>
        </row>
        <row r="1609">
          <cell r="B1609">
            <v>42151</v>
          </cell>
          <cell r="C1609">
            <v>202.35</v>
          </cell>
        </row>
        <row r="1610">
          <cell r="B1610">
            <v>42152</v>
          </cell>
          <cell r="C1610">
            <v>202.88</v>
          </cell>
        </row>
        <row r="1611">
          <cell r="B1611">
            <v>42153</v>
          </cell>
          <cell r="C1611">
            <v>203.17</v>
          </cell>
        </row>
        <row r="1612">
          <cell r="B1612">
            <v>42154</v>
          </cell>
          <cell r="C1612">
            <v>203.76</v>
          </cell>
        </row>
        <row r="1613">
          <cell r="B1613">
            <v>42155</v>
          </cell>
          <cell r="C1613">
            <v>203.76</v>
          </cell>
        </row>
        <row r="1614">
          <cell r="B1614">
            <v>42156</v>
          </cell>
          <cell r="C1614">
            <v>203.76</v>
          </cell>
        </row>
        <row r="1615">
          <cell r="B1615">
            <v>42157</v>
          </cell>
          <cell r="C1615">
            <v>202.67</v>
          </cell>
        </row>
        <row r="1616">
          <cell r="B1616">
            <v>42158</v>
          </cell>
          <cell r="C1616">
            <v>204.3</v>
          </cell>
        </row>
        <row r="1617">
          <cell r="B1617">
            <v>42159</v>
          </cell>
          <cell r="C1617">
            <v>207.04</v>
          </cell>
        </row>
        <row r="1618">
          <cell r="B1618">
            <v>42160</v>
          </cell>
          <cell r="C1618">
            <v>211</v>
          </cell>
        </row>
        <row r="1619">
          <cell r="B1619">
            <v>42161</v>
          </cell>
          <cell r="C1619">
            <v>209.19</v>
          </cell>
        </row>
        <row r="1620">
          <cell r="B1620">
            <v>42162</v>
          </cell>
          <cell r="C1620">
            <v>209.19</v>
          </cell>
        </row>
        <row r="1621">
          <cell r="B1621">
            <v>42163</v>
          </cell>
          <cell r="C1621">
            <v>209.19</v>
          </cell>
        </row>
        <row r="1622">
          <cell r="B1622">
            <v>42164</v>
          </cell>
          <cell r="C1622">
            <v>206.87</v>
          </cell>
        </row>
        <row r="1623">
          <cell r="B1623">
            <v>42165</v>
          </cell>
          <cell r="C1623">
            <v>209.73</v>
          </cell>
        </row>
        <row r="1624">
          <cell r="B1624">
            <v>42166</v>
          </cell>
          <cell r="C1624">
            <v>210.59</v>
          </cell>
        </row>
        <row r="1625">
          <cell r="B1625">
            <v>42167</v>
          </cell>
          <cell r="C1625">
            <v>209.57</v>
          </cell>
        </row>
        <row r="1626">
          <cell r="B1626">
            <v>42168</v>
          </cell>
          <cell r="C1626">
            <v>207.8</v>
          </cell>
        </row>
        <row r="1627">
          <cell r="B1627">
            <v>42169</v>
          </cell>
          <cell r="C1627">
            <v>207.8</v>
          </cell>
        </row>
        <row r="1628">
          <cell r="B1628">
            <v>42170</v>
          </cell>
          <cell r="C1628">
            <v>207.8</v>
          </cell>
        </row>
        <row r="1629">
          <cell r="B1629">
            <v>42171</v>
          </cell>
          <cell r="C1629">
            <v>208.95</v>
          </cell>
        </row>
        <row r="1630">
          <cell r="B1630">
            <v>42172</v>
          </cell>
          <cell r="C1630">
            <v>209.36</v>
          </cell>
        </row>
        <row r="1631">
          <cell r="B1631">
            <v>42173</v>
          </cell>
          <cell r="C1631">
            <v>209.66</v>
          </cell>
        </row>
        <row r="1632">
          <cell r="B1632">
            <v>42174</v>
          </cell>
          <cell r="C1632">
            <v>211.78</v>
          </cell>
        </row>
        <row r="1633">
          <cell r="B1633">
            <v>42175</v>
          </cell>
          <cell r="C1633">
            <v>210.5</v>
          </cell>
        </row>
        <row r="1634">
          <cell r="B1634">
            <v>42176</v>
          </cell>
          <cell r="C1634">
            <v>210.5</v>
          </cell>
        </row>
        <row r="1635">
          <cell r="B1635">
            <v>42177</v>
          </cell>
          <cell r="C1635">
            <v>210.5</v>
          </cell>
        </row>
        <row r="1636">
          <cell r="B1636">
            <v>42178</v>
          </cell>
          <cell r="C1636">
            <v>210.98</v>
          </cell>
        </row>
        <row r="1637">
          <cell r="B1637">
            <v>42179</v>
          </cell>
          <cell r="C1637">
            <v>209.1</v>
          </cell>
        </row>
        <row r="1638">
          <cell r="B1638">
            <v>42180</v>
          </cell>
          <cell r="C1638">
            <v>208.95</v>
          </cell>
        </row>
        <row r="1639">
          <cell r="B1639">
            <v>42181</v>
          </cell>
          <cell r="C1639">
            <v>208.38</v>
          </cell>
        </row>
        <row r="1640">
          <cell r="B1640">
            <v>42182</v>
          </cell>
          <cell r="C1640">
            <v>208.6</v>
          </cell>
        </row>
        <row r="1641">
          <cell r="B1641">
            <v>42183</v>
          </cell>
          <cell r="C1641">
            <v>208.6</v>
          </cell>
        </row>
        <row r="1642">
          <cell r="B1642">
            <v>42184</v>
          </cell>
          <cell r="C1642">
            <v>208.6</v>
          </cell>
        </row>
        <row r="1643">
          <cell r="B1643">
            <v>42185</v>
          </cell>
          <cell r="C1643">
            <v>206.98</v>
          </cell>
        </row>
        <row r="1644">
          <cell r="B1644">
            <v>42186</v>
          </cell>
          <cell r="C1644">
            <v>207.48</v>
          </cell>
        </row>
        <row r="1645">
          <cell r="B1645">
            <v>42187</v>
          </cell>
          <cell r="C1645">
            <v>207.43</v>
          </cell>
        </row>
        <row r="1646">
          <cell r="B1646">
            <v>42188</v>
          </cell>
          <cell r="C1646">
            <v>206.18</v>
          </cell>
        </row>
        <row r="1647">
          <cell r="B1647">
            <v>42189</v>
          </cell>
          <cell r="C1647">
            <v>206.85</v>
          </cell>
        </row>
        <row r="1648">
          <cell r="B1648">
            <v>42190</v>
          </cell>
          <cell r="C1648">
            <v>206.85</v>
          </cell>
        </row>
        <row r="1649">
          <cell r="B1649">
            <v>42191</v>
          </cell>
          <cell r="C1649">
            <v>206.85</v>
          </cell>
        </row>
        <row r="1650">
          <cell r="B1650">
            <v>42192</v>
          </cell>
          <cell r="C1650">
            <v>206.85</v>
          </cell>
        </row>
        <row r="1651">
          <cell r="B1651">
            <v>42193</v>
          </cell>
          <cell r="C1651">
            <v>204.15</v>
          </cell>
        </row>
        <row r="1652">
          <cell r="B1652">
            <v>42194</v>
          </cell>
          <cell r="C1652">
            <v>205.82</v>
          </cell>
        </row>
        <row r="1653">
          <cell r="B1653">
            <v>42195</v>
          </cell>
          <cell r="C1653">
            <v>205.77</v>
          </cell>
        </row>
        <row r="1654">
          <cell r="B1654">
            <v>42196</v>
          </cell>
          <cell r="C1654">
            <v>207.31</v>
          </cell>
        </row>
        <row r="1655">
          <cell r="B1655">
            <v>42197</v>
          </cell>
          <cell r="C1655">
            <v>207.31</v>
          </cell>
        </row>
        <row r="1656">
          <cell r="B1656">
            <v>42198</v>
          </cell>
          <cell r="C1656">
            <v>207.31</v>
          </cell>
        </row>
        <row r="1657">
          <cell r="B1657">
            <v>42199</v>
          </cell>
          <cell r="C1657">
            <v>206.6</v>
          </cell>
        </row>
        <row r="1658">
          <cell r="B1658">
            <v>42200</v>
          </cell>
          <cell r="C1658">
            <v>206</v>
          </cell>
        </row>
        <row r="1659">
          <cell r="B1659">
            <v>42201</v>
          </cell>
          <cell r="C1659">
            <v>206.24</v>
          </cell>
        </row>
        <row r="1660">
          <cell r="B1660">
            <v>42202</v>
          </cell>
          <cell r="C1660">
            <v>203.94</v>
          </cell>
        </row>
        <row r="1661">
          <cell r="B1661">
            <v>42203</v>
          </cell>
          <cell r="C1661">
            <v>203.6</v>
          </cell>
        </row>
        <row r="1662">
          <cell r="B1662">
            <v>42204</v>
          </cell>
          <cell r="C1662">
            <v>203.6</v>
          </cell>
        </row>
        <row r="1663">
          <cell r="B1663">
            <v>42205</v>
          </cell>
          <cell r="C1663">
            <v>203.6</v>
          </cell>
        </row>
        <row r="1664">
          <cell r="B1664">
            <v>42206</v>
          </cell>
          <cell r="C1664">
            <v>202.95</v>
          </cell>
        </row>
        <row r="1665">
          <cell r="B1665">
            <v>42207</v>
          </cell>
          <cell r="C1665">
            <v>203.01</v>
          </cell>
        </row>
        <row r="1666">
          <cell r="B1666">
            <v>42208</v>
          </cell>
          <cell r="C1666">
            <v>204.58</v>
          </cell>
        </row>
        <row r="1667">
          <cell r="B1667">
            <v>42209</v>
          </cell>
          <cell r="C1667">
            <v>205.53</v>
          </cell>
        </row>
        <row r="1668">
          <cell r="B1668">
            <v>42210</v>
          </cell>
          <cell r="C1668">
            <v>204.65</v>
          </cell>
        </row>
        <row r="1669">
          <cell r="B1669">
            <v>42211</v>
          </cell>
          <cell r="C1669">
            <v>204.65</v>
          </cell>
        </row>
        <row r="1670">
          <cell r="B1670">
            <v>42212</v>
          </cell>
          <cell r="C1670">
            <v>204.65</v>
          </cell>
        </row>
        <row r="1671">
          <cell r="B1671">
            <v>42213</v>
          </cell>
          <cell r="C1671">
            <v>207.3</v>
          </cell>
        </row>
        <row r="1672">
          <cell r="B1672">
            <v>42214</v>
          </cell>
          <cell r="C1672">
            <v>207.17</v>
          </cell>
        </row>
        <row r="1673">
          <cell r="B1673">
            <v>42215</v>
          </cell>
          <cell r="C1673">
            <v>207.36</v>
          </cell>
        </row>
        <row r="1674">
          <cell r="B1674">
            <v>42216</v>
          </cell>
          <cell r="C1674">
            <v>205.82</v>
          </cell>
        </row>
        <row r="1675">
          <cell r="B1675">
            <v>42217</v>
          </cell>
          <cell r="C1675">
            <v>205.18</v>
          </cell>
        </row>
        <row r="1676">
          <cell r="B1676">
            <v>42218</v>
          </cell>
          <cell r="C1676">
            <v>205.18</v>
          </cell>
        </row>
        <row r="1677">
          <cell r="B1677">
            <v>42219</v>
          </cell>
          <cell r="C1677">
            <v>205.18</v>
          </cell>
        </row>
        <row r="1678">
          <cell r="B1678">
            <v>42220</v>
          </cell>
          <cell r="C1678">
            <v>205.65</v>
          </cell>
        </row>
        <row r="1679">
          <cell r="B1679">
            <v>42221</v>
          </cell>
          <cell r="C1679">
            <v>205.81</v>
          </cell>
        </row>
        <row r="1680">
          <cell r="B1680">
            <v>42222</v>
          </cell>
          <cell r="C1680">
            <v>203.75</v>
          </cell>
        </row>
        <row r="1681">
          <cell r="B1681">
            <v>42223</v>
          </cell>
          <cell r="C1681">
            <v>204.26</v>
          </cell>
        </row>
        <row r="1682">
          <cell r="B1682">
            <v>42224</v>
          </cell>
          <cell r="C1682">
            <v>205.1</v>
          </cell>
        </row>
        <row r="1683">
          <cell r="B1683">
            <v>42225</v>
          </cell>
          <cell r="C1683">
            <v>205.1</v>
          </cell>
        </row>
        <row r="1684">
          <cell r="B1684">
            <v>42226</v>
          </cell>
          <cell r="C1684">
            <v>205.1</v>
          </cell>
        </row>
        <row r="1685">
          <cell r="B1685">
            <v>42227</v>
          </cell>
          <cell r="C1685">
            <v>205.98</v>
          </cell>
        </row>
        <row r="1686">
          <cell r="B1686">
            <v>42228</v>
          </cell>
          <cell r="C1686">
            <v>207.29</v>
          </cell>
        </row>
        <row r="1687">
          <cell r="B1687">
            <v>42229</v>
          </cell>
          <cell r="C1687">
            <v>209.04</v>
          </cell>
        </row>
        <row r="1688">
          <cell r="B1688">
            <v>42230</v>
          </cell>
          <cell r="C1688">
            <v>209.09</v>
          </cell>
        </row>
        <row r="1689">
          <cell r="B1689">
            <v>42231</v>
          </cell>
          <cell r="C1689">
            <v>209.66</v>
          </cell>
        </row>
        <row r="1690">
          <cell r="B1690">
            <v>42232</v>
          </cell>
          <cell r="C1690">
            <v>209.66</v>
          </cell>
        </row>
        <row r="1691">
          <cell r="B1691">
            <v>42233</v>
          </cell>
          <cell r="C1691">
            <v>209.66</v>
          </cell>
        </row>
        <row r="1692">
          <cell r="B1692">
            <v>42234</v>
          </cell>
          <cell r="C1692">
            <v>209.26</v>
          </cell>
        </row>
        <row r="1693">
          <cell r="B1693">
            <v>42235</v>
          </cell>
          <cell r="C1693">
            <v>208.56</v>
          </cell>
        </row>
        <row r="1694">
          <cell r="B1694">
            <v>42236</v>
          </cell>
          <cell r="C1694">
            <v>208.24</v>
          </cell>
        </row>
        <row r="1695">
          <cell r="B1695">
            <v>42237</v>
          </cell>
          <cell r="C1695">
            <v>284.23</v>
          </cell>
        </row>
        <row r="1696">
          <cell r="B1696">
            <v>42238</v>
          </cell>
          <cell r="C1696">
            <v>284.13</v>
          </cell>
        </row>
        <row r="1697">
          <cell r="B1697">
            <v>42239</v>
          </cell>
          <cell r="C1697">
            <v>284.13</v>
          </cell>
        </row>
        <row r="1698">
          <cell r="B1698">
            <v>42240</v>
          </cell>
          <cell r="C1698">
            <v>284.13</v>
          </cell>
        </row>
        <row r="1699">
          <cell r="B1699">
            <v>42241</v>
          </cell>
          <cell r="C1699">
            <v>250.75</v>
          </cell>
        </row>
        <row r="1700">
          <cell r="B1700">
            <v>42242</v>
          </cell>
          <cell r="C1700">
            <v>265.73</v>
          </cell>
        </row>
        <row r="1701">
          <cell r="B1701">
            <v>42243</v>
          </cell>
          <cell r="C1701">
            <v>279.81</v>
          </cell>
        </row>
        <row r="1702">
          <cell r="B1702">
            <v>42244</v>
          </cell>
          <cell r="C1702">
            <v>272.77999999999997</v>
          </cell>
        </row>
        <row r="1703">
          <cell r="B1703">
            <v>42245</v>
          </cell>
          <cell r="C1703">
            <v>268.37</v>
          </cell>
        </row>
        <row r="1704">
          <cell r="B1704">
            <v>42246</v>
          </cell>
          <cell r="C1704">
            <v>268.37</v>
          </cell>
        </row>
        <row r="1705">
          <cell r="B1705">
            <v>42247</v>
          </cell>
          <cell r="C1705">
            <v>268.37</v>
          </cell>
        </row>
        <row r="1706">
          <cell r="B1706">
            <v>42248</v>
          </cell>
          <cell r="C1706">
            <v>268.37</v>
          </cell>
        </row>
        <row r="1707">
          <cell r="B1707">
            <v>42249</v>
          </cell>
          <cell r="C1707">
            <v>264.85000000000002</v>
          </cell>
        </row>
        <row r="1708">
          <cell r="B1708">
            <v>42250</v>
          </cell>
          <cell r="C1708">
            <v>272.07</v>
          </cell>
        </row>
        <row r="1709">
          <cell r="B1709">
            <v>42251</v>
          </cell>
          <cell r="C1709">
            <v>269.37</v>
          </cell>
        </row>
        <row r="1710">
          <cell r="B1710">
            <v>42252</v>
          </cell>
          <cell r="C1710">
            <v>266.91000000000003</v>
          </cell>
        </row>
        <row r="1711">
          <cell r="B1711">
            <v>42253</v>
          </cell>
          <cell r="C1711">
            <v>266.91000000000003</v>
          </cell>
        </row>
        <row r="1712">
          <cell r="B1712">
            <v>42254</v>
          </cell>
          <cell r="C1712">
            <v>266.91000000000003</v>
          </cell>
        </row>
        <row r="1713">
          <cell r="B1713">
            <v>42255</v>
          </cell>
          <cell r="C1713">
            <v>271.52</v>
          </cell>
        </row>
        <row r="1714">
          <cell r="B1714">
            <v>42256</v>
          </cell>
          <cell r="C1714">
            <v>274.05</v>
          </cell>
        </row>
        <row r="1715">
          <cell r="B1715">
            <v>42257</v>
          </cell>
          <cell r="C1715">
            <v>274.39</v>
          </cell>
        </row>
        <row r="1716">
          <cell r="B1716">
            <v>42258</v>
          </cell>
          <cell r="C1716">
            <v>283.33</v>
          </cell>
        </row>
        <row r="1717">
          <cell r="B1717">
            <v>42259</v>
          </cell>
          <cell r="C1717">
            <v>284.67</v>
          </cell>
        </row>
        <row r="1718">
          <cell r="B1718">
            <v>42260</v>
          </cell>
          <cell r="C1718">
            <v>284.67</v>
          </cell>
        </row>
        <row r="1719">
          <cell r="B1719">
            <v>42261</v>
          </cell>
          <cell r="C1719">
            <v>284.67</v>
          </cell>
        </row>
        <row r="1720">
          <cell r="B1720">
            <v>42262</v>
          </cell>
          <cell r="C1720">
            <v>310.10000000000002</v>
          </cell>
        </row>
        <row r="1721">
          <cell r="B1721">
            <v>42263</v>
          </cell>
          <cell r="C1721">
            <v>312.95999999999998</v>
          </cell>
        </row>
        <row r="1722">
          <cell r="B1722">
            <v>42264</v>
          </cell>
          <cell r="C1722">
            <v>319.48</v>
          </cell>
        </row>
        <row r="1723">
          <cell r="B1723">
            <v>42265</v>
          </cell>
          <cell r="C1723">
            <v>306.01</v>
          </cell>
        </row>
        <row r="1724">
          <cell r="B1724">
            <v>42266</v>
          </cell>
          <cell r="C1724">
            <v>309.94</v>
          </cell>
        </row>
        <row r="1725">
          <cell r="B1725">
            <v>42267</v>
          </cell>
          <cell r="C1725">
            <v>309.94</v>
          </cell>
        </row>
        <row r="1726">
          <cell r="B1726">
            <v>42268</v>
          </cell>
          <cell r="C1726">
            <v>309.94</v>
          </cell>
        </row>
        <row r="1727">
          <cell r="B1727">
            <v>42269</v>
          </cell>
          <cell r="C1727">
            <v>305.48</v>
          </cell>
        </row>
        <row r="1728">
          <cell r="B1728">
            <v>42270</v>
          </cell>
          <cell r="C1728">
            <v>302.17</v>
          </cell>
        </row>
        <row r="1729">
          <cell r="B1729">
            <v>42271</v>
          </cell>
          <cell r="C1729">
            <v>293.60000000000002</v>
          </cell>
        </row>
        <row r="1730">
          <cell r="B1730">
            <v>42272</v>
          </cell>
          <cell r="C1730">
            <v>293.60000000000002</v>
          </cell>
        </row>
        <row r="1731">
          <cell r="B1731">
            <v>42273</v>
          </cell>
          <cell r="C1731">
            <v>300.76</v>
          </cell>
        </row>
        <row r="1732">
          <cell r="B1732">
            <v>42274</v>
          </cell>
          <cell r="C1732">
            <v>300.76</v>
          </cell>
        </row>
        <row r="1733">
          <cell r="B1733">
            <v>42275</v>
          </cell>
          <cell r="C1733">
            <v>300.76</v>
          </cell>
        </row>
        <row r="1734">
          <cell r="B1734">
            <v>42276</v>
          </cell>
          <cell r="C1734">
            <v>301.88</v>
          </cell>
        </row>
        <row r="1735">
          <cell r="B1735">
            <v>42277</v>
          </cell>
          <cell r="C1735">
            <v>303.47000000000003</v>
          </cell>
        </row>
        <row r="1736">
          <cell r="B1736">
            <v>42278</v>
          </cell>
          <cell r="C1736">
            <v>303.97000000000003</v>
          </cell>
        </row>
        <row r="1737">
          <cell r="B1737">
            <v>42279</v>
          </cell>
          <cell r="C1737">
            <v>302.32</v>
          </cell>
        </row>
        <row r="1738">
          <cell r="B1738">
            <v>42280</v>
          </cell>
          <cell r="C1738">
            <v>302.63</v>
          </cell>
        </row>
        <row r="1739">
          <cell r="B1739">
            <v>42281</v>
          </cell>
          <cell r="C1739">
            <v>302.63</v>
          </cell>
        </row>
        <row r="1740">
          <cell r="B1740">
            <v>42282</v>
          </cell>
          <cell r="C1740">
            <v>302.63</v>
          </cell>
        </row>
        <row r="1741">
          <cell r="B1741">
            <v>42283</v>
          </cell>
          <cell r="C1741">
            <v>305.70999999999998</v>
          </cell>
        </row>
        <row r="1742">
          <cell r="B1742">
            <v>42284</v>
          </cell>
          <cell r="C1742">
            <v>305.87</v>
          </cell>
        </row>
        <row r="1743">
          <cell r="B1743">
            <v>42285</v>
          </cell>
          <cell r="C1743">
            <v>307.45</v>
          </cell>
        </row>
        <row r="1744">
          <cell r="B1744">
            <v>42286</v>
          </cell>
          <cell r="C1744">
            <v>309.62</v>
          </cell>
        </row>
        <row r="1745">
          <cell r="B1745">
            <v>42287</v>
          </cell>
          <cell r="C1745">
            <v>310.70999999999998</v>
          </cell>
        </row>
        <row r="1746">
          <cell r="B1746">
            <v>42288</v>
          </cell>
          <cell r="C1746">
            <v>310.70999999999998</v>
          </cell>
        </row>
        <row r="1747">
          <cell r="B1747">
            <v>42289</v>
          </cell>
          <cell r="C1747">
            <v>310.70999999999998</v>
          </cell>
        </row>
        <row r="1748">
          <cell r="B1748">
            <v>42290</v>
          </cell>
          <cell r="C1748">
            <v>312.87</v>
          </cell>
        </row>
        <row r="1749">
          <cell r="B1749">
            <v>42291</v>
          </cell>
          <cell r="C1749">
            <v>313.51</v>
          </cell>
        </row>
        <row r="1750">
          <cell r="B1750">
            <v>42292</v>
          </cell>
          <cell r="C1750">
            <v>314.74</v>
          </cell>
        </row>
        <row r="1751">
          <cell r="B1751">
            <v>42293</v>
          </cell>
          <cell r="C1751">
            <v>317.17</v>
          </cell>
        </row>
        <row r="1752">
          <cell r="B1752">
            <v>42294</v>
          </cell>
          <cell r="C1752">
            <v>313.64999999999998</v>
          </cell>
        </row>
        <row r="1753">
          <cell r="B1753">
            <v>42295</v>
          </cell>
          <cell r="C1753">
            <v>313.64999999999998</v>
          </cell>
        </row>
        <row r="1754">
          <cell r="B1754">
            <v>42296</v>
          </cell>
          <cell r="C1754">
            <v>313.64999999999998</v>
          </cell>
        </row>
        <row r="1755">
          <cell r="B1755">
            <v>42297</v>
          </cell>
          <cell r="C1755">
            <v>314.48</v>
          </cell>
        </row>
        <row r="1756">
          <cell r="B1756">
            <v>42298</v>
          </cell>
          <cell r="C1756">
            <v>314.73</v>
          </cell>
        </row>
        <row r="1757">
          <cell r="B1757">
            <v>42299</v>
          </cell>
          <cell r="C1757">
            <v>315.2</v>
          </cell>
        </row>
        <row r="1758">
          <cell r="B1758">
            <v>42300</v>
          </cell>
          <cell r="C1758">
            <v>314.77</v>
          </cell>
        </row>
        <row r="1759">
          <cell r="B1759">
            <v>42301</v>
          </cell>
          <cell r="C1759">
            <v>308.81</v>
          </cell>
        </row>
        <row r="1760">
          <cell r="B1760">
            <v>42302</v>
          </cell>
          <cell r="C1760">
            <v>308.81</v>
          </cell>
        </row>
        <row r="1761">
          <cell r="B1761">
            <v>42303</v>
          </cell>
          <cell r="C1761">
            <v>308.81</v>
          </cell>
        </row>
        <row r="1762">
          <cell r="B1762">
            <v>42304</v>
          </cell>
          <cell r="C1762">
            <v>307.18</v>
          </cell>
        </row>
        <row r="1763">
          <cell r="B1763">
            <v>42305</v>
          </cell>
          <cell r="C1763">
            <v>307.98</v>
          </cell>
        </row>
        <row r="1764">
          <cell r="B1764">
            <v>42306</v>
          </cell>
          <cell r="C1764">
            <v>308.52999999999997</v>
          </cell>
        </row>
        <row r="1765">
          <cell r="B1765">
            <v>42307</v>
          </cell>
          <cell r="C1765">
            <v>305.57</v>
          </cell>
        </row>
        <row r="1766">
          <cell r="B1766">
            <v>42308</v>
          </cell>
          <cell r="C1766">
            <v>307.27</v>
          </cell>
        </row>
        <row r="1767">
          <cell r="B1767">
            <v>42309</v>
          </cell>
          <cell r="C1767">
            <v>307.27</v>
          </cell>
        </row>
        <row r="1768">
          <cell r="B1768">
            <v>42310</v>
          </cell>
          <cell r="C1768">
            <v>307.27</v>
          </cell>
        </row>
        <row r="1769">
          <cell r="B1769">
            <v>42311</v>
          </cell>
          <cell r="C1769">
            <v>308.83</v>
          </cell>
        </row>
        <row r="1770">
          <cell r="B1770">
            <v>42312</v>
          </cell>
          <cell r="C1770">
            <v>310.69</v>
          </cell>
        </row>
        <row r="1771">
          <cell r="B1771">
            <v>42313</v>
          </cell>
          <cell r="C1771">
            <v>310.49</v>
          </cell>
        </row>
        <row r="1772">
          <cell r="B1772">
            <v>42314</v>
          </cell>
          <cell r="C1772">
            <v>325.37</v>
          </cell>
        </row>
        <row r="1773">
          <cell r="B1773">
            <v>42315</v>
          </cell>
          <cell r="C1773">
            <v>334.29</v>
          </cell>
        </row>
        <row r="1774">
          <cell r="B1774">
            <v>42316</v>
          </cell>
          <cell r="C1774">
            <v>334.29</v>
          </cell>
        </row>
        <row r="1775">
          <cell r="B1775">
            <v>42317</v>
          </cell>
          <cell r="C1775">
            <v>334.29</v>
          </cell>
        </row>
        <row r="1776">
          <cell r="B1776">
            <v>42318</v>
          </cell>
          <cell r="C1776">
            <v>336.41</v>
          </cell>
        </row>
        <row r="1777">
          <cell r="B1777">
            <v>42319</v>
          </cell>
          <cell r="C1777">
            <v>329.68</v>
          </cell>
        </row>
        <row r="1778">
          <cell r="B1778">
            <v>42320</v>
          </cell>
          <cell r="C1778">
            <v>329.37</v>
          </cell>
        </row>
        <row r="1779">
          <cell r="B1779">
            <v>42321</v>
          </cell>
          <cell r="C1779">
            <v>328.28</v>
          </cell>
        </row>
        <row r="1780">
          <cell r="B1780">
            <v>42322</v>
          </cell>
          <cell r="C1780">
            <v>330.99</v>
          </cell>
        </row>
        <row r="1781">
          <cell r="B1781">
            <v>42323</v>
          </cell>
          <cell r="C1781">
            <v>330.99</v>
          </cell>
        </row>
        <row r="1782">
          <cell r="B1782">
            <v>42324</v>
          </cell>
          <cell r="C1782">
            <v>330.99</v>
          </cell>
        </row>
        <row r="1783">
          <cell r="B1783">
            <v>42325</v>
          </cell>
          <cell r="C1783">
            <v>331.09</v>
          </cell>
        </row>
        <row r="1784">
          <cell r="B1784">
            <v>42326</v>
          </cell>
          <cell r="C1784">
            <v>327.49</v>
          </cell>
        </row>
        <row r="1785">
          <cell r="B1785">
            <v>42327</v>
          </cell>
          <cell r="C1785">
            <v>328.26</v>
          </cell>
        </row>
        <row r="1786">
          <cell r="B1786">
            <v>42328</v>
          </cell>
          <cell r="C1786">
            <v>328.4</v>
          </cell>
        </row>
        <row r="1787">
          <cell r="B1787">
            <v>42329</v>
          </cell>
          <cell r="C1787">
            <v>328.25</v>
          </cell>
        </row>
        <row r="1788">
          <cell r="B1788">
            <v>42330</v>
          </cell>
          <cell r="C1788">
            <v>328.25</v>
          </cell>
        </row>
        <row r="1789">
          <cell r="B1789">
            <v>42331</v>
          </cell>
          <cell r="C1789">
            <v>328.25</v>
          </cell>
        </row>
        <row r="1790">
          <cell r="B1790">
            <v>42332</v>
          </cell>
          <cell r="C1790">
            <v>326.63</v>
          </cell>
        </row>
        <row r="1791">
          <cell r="B1791">
            <v>42333</v>
          </cell>
          <cell r="C1791">
            <v>327.33999999999997</v>
          </cell>
        </row>
        <row r="1792">
          <cell r="B1792">
            <v>42334</v>
          </cell>
          <cell r="C1792">
            <v>327.26</v>
          </cell>
        </row>
        <row r="1793">
          <cell r="B1793">
            <v>42335</v>
          </cell>
          <cell r="C1793">
            <v>325.98</v>
          </cell>
        </row>
        <row r="1794">
          <cell r="B1794">
            <v>42336</v>
          </cell>
          <cell r="C1794">
            <v>326.06</v>
          </cell>
        </row>
        <row r="1795">
          <cell r="B1795">
            <v>42337</v>
          </cell>
          <cell r="C1795">
            <v>326.06</v>
          </cell>
        </row>
        <row r="1796">
          <cell r="B1796">
            <v>42338</v>
          </cell>
          <cell r="C1796">
            <v>326.06</v>
          </cell>
        </row>
        <row r="1797">
          <cell r="B1797">
            <v>42339</v>
          </cell>
          <cell r="C1797">
            <v>325.14</v>
          </cell>
        </row>
        <row r="1798">
          <cell r="B1798">
            <v>42340</v>
          </cell>
          <cell r="C1798">
            <v>325.14</v>
          </cell>
        </row>
        <row r="1799">
          <cell r="B1799">
            <v>42341</v>
          </cell>
          <cell r="C1799">
            <v>326.58999999999997</v>
          </cell>
        </row>
        <row r="1800">
          <cell r="B1800">
            <v>42342</v>
          </cell>
          <cell r="C1800">
            <v>325.64</v>
          </cell>
        </row>
        <row r="1801">
          <cell r="B1801">
            <v>42343</v>
          </cell>
          <cell r="C1801">
            <v>333.73</v>
          </cell>
        </row>
        <row r="1802">
          <cell r="B1802">
            <v>42344</v>
          </cell>
          <cell r="C1802">
            <v>333.73</v>
          </cell>
        </row>
        <row r="1803">
          <cell r="B1803">
            <v>42345</v>
          </cell>
          <cell r="C1803">
            <v>333.73</v>
          </cell>
        </row>
        <row r="1804">
          <cell r="B1804">
            <v>42346</v>
          </cell>
          <cell r="C1804">
            <v>331.94</v>
          </cell>
        </row>
        <row r="1805">
          <cell r="B1805">
            <v>42347</v>
          </cell>
          <cell r="C1805">
            <v>334.65</v>
          </cell>
        </row>
        <row r="1806">
          <cell r="B1806">
            <v>42348</v>
          </cell>
          <cell r="C1806">
            <v>337.56</v>
          </cell>
        </row>
        <row r="1807">
          <cell r="B1807">
            <v>42349</v>
          </cell>
          <cell r="C1807">
            <v>340.6</v>
          </cell>
        </row>
        <row r="1808">
          <cell r="B1808">
            <v>42350</v>
          </cell>
          <cell r="C1808">
            <v>342.15</v>
          </cell>
        </row>
        <row r="1809">
          <cell r="B1809">
            <v>42351</v>
          </cell>
          <cell r="C1809">
            <v>342.15</v>
          </cell>
        </row>
        <row r="1810">
          <cell r="B1810">
            <v>42352</v>
          </cell>
          <cell r="C1810">
            <v>342.15</v>
          </cell>
        </row>
        <row r="1811">
          <cell r="B1811">
            <v>42353</v>
          </cell>
          <cell r="C1811">
            <v>353.17</v>
          </cell>
        </row>
        <row r="1812">
          <cell r="B1812">
            <v>42354</v>
          </cell>
          <cell r="C1812">
            <v>372.36</v>
          </cell>
        </row>
        <row r="1813">
          <cell r="B1813">
            <v>42355</v>
          </cell>
          <cell r="C1813">
            <v>372.36</v>
          </cell>
        </row>
        <row r="1814">
          <cell r="B1814">
            <v>42356</v>
          </cell>
          <cell r="C1814">
            <v>372.36</v>
          </cell>
        </row>
        <row r="1815">
          <cell r="B1815">
            <v>42357</v>
          </cell>
          <cell r="C1815">
            <v>370.08</v>
          </cell>
        </row>
        <row r="1816">
          <cell r="B1816">
            <v>42358</v>
          </cell>
          <cell r="C1816">
            <v>370.08</v>
          </cell>
        </row>
        <row r="1817">
          <cell r="B1817">
            <v>42359</v>
          </cell>
          <cell r="C1817">
            <v>370.08</v>
          </cell>
        </row>
        <row r="1818">
          <cell r="B1818">
            <v>42360</v>
          </cell>
          <cell r="C1818">
            <v>379</v>
          </cell>
        </row>
        <row r="1819">
          <cell r="B1819">
            <v>42361</v>
          </cell>
          <cell r="C1819">
            <v>367.46</v>
          </cell>
        </row>
        <row r="1820">
          <cell r="B1820">
            <v>42362</v>
          </cell>
          <cell r="C1820">
            <v>362.2</v>
          </cell>
        </row>
        <row r="1821">
          <cell r="B1821">
            <v>42363</v>
          </cell>
          <cell r="C1821">
            <v>357.04</v>
          </cell>
        </row>
        <row r="1822">
          <cell r="B1822">
            <v>42364</v>
          </cell>
          <cell r="C1822">
            <v>357.53</v>
          </cell>
        </row>
        <row r="1823">
          <cell r="B1823">
            <v>42365</v>
          </cell>
          <cell r="C1823">
            <v>357.53</v>
          </cell>
        </row>
        <row r="1824">
          <cell r="B1824">
            <v>42366</v>
          </cell>
          <cell r="C1824">
            <v>357.53</v>
          </cell>
        </row>
        <row r="1825">
          <cell r="B1825">
            <v>42367</v>
          </cell>
          <cell r="C1825">
            <v>363.52</v>
          </cell>
        </row>
        <row r="1826">
          <cell r="B1826">
            <v>42368</v>
          </cell>
          <cell r="C1826">
            <v>371.02</v>
          </cell>
        </row>
        <row r="1827">
          <cell r="B1827">
            <v>42369</v>
          </cell>
          <cell r="C1827">
            <v>371.31</v>
          </cell>
        </row>
        <row r="1828">
          <cell r="B1828">
            <v>42370</v>
          </cell>
          <cell r="C1828">
            <v>371.46</v>
          </cell>
        </row>
        <row r="1829">
          <cell r="B1829">
            <v>42371</v>
          </cell>
          <cell r="C1829">
            <v>371.46</v>
          </cell>
        </row>
        <row r="1830">
          <cell r="B1830">
            <v>42372</v>
          </cell>
          <cell r="C1830">
            <v>371.46</v>
          </cell>
        </row>
        <row r="1831">
          <cell r="B1831">
            <v>42373</v>
          </cell>
          <cell r="C1831">
            <v>371.46</v>
          </cell>
        </row>
        <row r="1832">
          <cell r="B1832">
            <v>42374</v>
          </cell>
          <cell r="C1832">
            <v>371.46</v>
          </cell>
        </row>
        <row r="1833">
          <cell r="B1833">
            <v>42375</v>
          </cell>
          <cell r="C1833">
            <v>369.46</v>
          </cell>
        </row>
        <row r="1834">
          <cell r="B1834">
            <v>42376</v>
          </cell>
          <cell r="C1834">
            <v>370.23</v>
          </cell>
        </row>
        <row r="1835">
          <cell r="B1835">
            <v>42377</v>
          </cell>
          <cell r="C1835">
            <v>370.23</v>
          </cell>
        </row>
        <row r="1836">
          <cell r="B1836">
            <v>42378</v>
          </cell>
          <cell r="C1836">
            <v>382.32</v>
          </cell>
        </row>
        <row r="1837">
          <cell r="B1837">
            <v>42379</v>
          </cell>
          <cell r="C1837">
            <v>382.32</v>
          </cell>
        </row>
        <row r="1838">
          <cell r="B1838">
            <v>42380</v>
          </cell>
          <cell r="C1838">
            <v>382.32</v>
          </cell>
        </row>
        <row r="1839">
          <cell r="B1839">
            <v>42381</v>
          </cell>
          <cell r="C1839">
            <v>388.46</v>
          </cell>
        </row>
        <row r="1840">
          <cell r="B1840">
            <v>42382</v>
          </cell>
          <cell r="C1840">
            <v>396.17</v>
          </cell>
        </row>
        <row r="1841">
          <cell r="B1841">
            <v>42383</v>
          </cell>
          <cell r="C1841">
            <v>394.67</v>
          </cell>
        </row>
        <row r="1842">
          <cell r="B1842">
            <v>42384</v>
          </cell>
          <cell r="C1842">
            <v>398.32</v>
          </cell>
        </row>
        <row r="1843">
          <cell r="B1843">
            <v>42385</v>
          </cell>
          <cell r="C1843">
            <v>393.63</v>
          </cell>
        </row>
        <row r="1844">
          <cell r="B1844">
            <v>42386</v>
          </cell>
          <cell r="C1844">
            <v>393.63</v>
          </cell>
        </row>
        <row r="1845">
          <cell r="B1845">
            <v>42387</v>
          </cell>
          <cell r="C1845">
            <v>393.63</v>
          </cell>
        </row>
        <row r="1846">
          <cell r="B1846">
            <v>42388</v>
          </cell>
          <cell r="C1846">
            <v>407.96</v>
          </cell>
        </row>
        <row r="1847">
          <cell r="B1847">
            <v>42389</v>
          </cell>
          <cell r="C1847">
            <v>410.79</v>
          </cell>
        </row>
        <row r="1848">
          <cell r="B1848">
            <v>42390</v>
          </cell>
          <cell r="C1848">
            <v>409.29</v>
          </cell>
        </row>
        <row r="1849">
          <cell r="B1849">
            <v>42391</v>
          </cell>
          <cell r="C1849">
            <v>418.23</v>
          </cell>
        </row>
        <row r="1850">
          <cell r="B1850">
            <v>42392</v>
          </cell>
          <cell r="C1850">
            <v>412.95</v>
          </cell>
        </row>
        <row r="1851">
          <cell r="B1851">
            <v>42393</v>
          </cell>
          <cell r="C1851">
            <v>412.95</v>
          </cell>
        </row>
        <row r="1852">
          <cell r="B1852">
            <v>42394</v>
          </cell>
          <cell r="C1852">
            <v>412.95</v>
          </cell>
        </row>
        <row r="1853">
          <cell r="B1853">
            <v>42395</v>
          </cell>
          <cell r="C1853">
            <v>403.28</v>
          </cell>
        </row>
        <row r="1854">
          <cell r="B1854">
            <v>42396</v>
          </cell>
          <cell r="C1854">
            <v>412.13</v>
          </cell>
        </row>
        <row r="1855">
          <cell r="B1855">
            <v>42397</v>
          </cell>
          <cell r="C1855">
            <v>408.27</v>
          </cell>
        </row>
        <row r="1856">
          <cell r="B1856">
            <v>42398</v>
          </cell>
          <cell r="C1856">
            <v>405.32</v>
          </cell>
        </row>
        <row r="1857">
          <cell r="B1857">
            <v>42399</v>
          </cell>
          <cell r="C1857">
            <v>397.88</v>
          </cell>
        </row>
        <row r="1858">
          <cell r="B1858">
            <v>42400</v>
          </cell>
          <cell r="C1858">
            <v>397.88</v>
          </cell>
        </row>
        <row r="1859">
          <cell r="B1859">
            <v>42401</v>
          </cell>
          <cell r="C1859">
            <v>397.88</v>
          </cell>
        </row>
        <row r="1860">
          <cell r="B1860">
            <v>42402</v>
          </cell>
          <cell r="C1860">
            <v>391.27</v>
          </cell>
        </row>
        <row r="1861">
          <cell r="B1861">
            <v>42403</v>
          </cell>
          <cell r="C1861">
            <v>403</v>
          </cell>
        </row>
        <row r="1862">
          <cell r="B1862">
            <v>42404</v>
          </cell>
          <cell r="C1862">
            <v>409.62</v>
          </cell>
        </row>
        <row r="1863">
          <cell r="B1863">
            <v>42405</v>
          </cell>
          <cell r="C1863">
            <v>405.6</v>
          </cell>
        </row>
        <row r="1864">
          <cell r="B1864">
            <v>42406</v>
          </cell>
          <cell r="C1864">
            <v>406.97</v>
          </cell>
        </row>
        <row r="1865">
          <cell r="B1865">
            <v>42407</v>
          </cell>
          <cell r="C1865">
            <v>406.97</v>
          </cell>
        </row>
        <row r="1866">
          <cell r="B1866">
            <v>42408</v>
          </cell>
          <cell r="C1866">
            <v>406.97</v>
          </cell>
        </row>
        <row r="1867">
          <cell r="B1867">
            <v>42409</v>
          </cell>
          <cell r="C1867">
            <v>402.03</v>
          </cell>
        </row>
        <row r="1868">
          <cell r="B1868">
            <v>42410</v>
          </cell>
          <cell r="C1868">
            <v>402.93</v>
          </cell>
        </row>
        <row r="1869">
          <cell r="B1869">
            <v>42411</v>
          </cell>
          <cell r="C1869">
            <v>407.83</v>
          </cell>
        </row>
        <row r="1870">
          <cell r="B1870">
            <v>42412</v>
          </cell>
          <cell r="C1870">
            <v>407.73</v>
          </cell>
        </row>
        <row r="1871">
          <cell r="B1871">
            <v>42413</v>
          </cell>
          <cell r="C1871">
            <v>415.52</v>
          </cell>
        </row>
        <row r="1872">
          <cell r="B1872">
            <v>42414</v>
          </cell>
          <cell r="C1872">
            <v>415.52</v>
          </cell>
        </row>
        <row r="1873">
          <cell r="B1873">
            <v>42415</v>
          </cell>
          <cell r="C1873">
            <v>415.52</v>
          </cell>
        </row>
        <row r="1874">
          <cell r="B1874">
            <v>42416</v>
          </cell>
          <cell r="C1874">
            <v>405.7</v>
          </cell>
        </row>
        <row r="1875">
          <cell r="B1875">
            <v>42417</v>
          </cell>
          <cell r="C1875">
            <v>399.92</v>
          </cell>
        </row>
        <row r="1876">
          <cell r="B1876">
            <v>42418</v>
          </cell>
          <cell r="C1876">
            <v>399.61</v>
          </cell>
        </row>
        <row r="1877">
          <cell r="B1877">
            <v>42419</v>
          </cell>
          <cell r="C1877">
            <v>390.37</v>
          </cell>
        </row>
        <row r="1878">
          <cell r="B1878">
            <v>42420</v>
          </cell>
          <cell r="C1878">
            <v>393.8</v>
          </cell>
        </row>
        <row r="1879">
          <cell r="B1879">
            <v>42421</v>
          </cell>
          <cell r="C1879">
            <v>393.8</v>
          </cell>
        </row>
        <row r="1880">
          <cell r="B1880">
            <v>42422</v>
          </cell>
          <cell r="C1880">
            <v>393.8</v>
          </cell>
        </row>
        <row r="1881">
          <cell r="B1881">
            <v>42423</v>
          </cell>
          <cell r="C1881">
            <v>389.59</v>
          </cell>
        </row>
        <row r="1882">
          <cell r="B1882">
            <v>42424</v>
          </cell>
          <cell r="C1882">
            <v>383.66</v>
          </cell>
        </row>
        <row r="1883">
          <cell r="B1883">
            <v>42425</v>
          </cell>
          <cell r="C1883">
            <v>383.3</v>
          </cell>
        </row>
        <row r="1884">
          <cell r="B1884">
            <v>42426</v>
          </cell>
          <cell r="C1884">
            <v>385.77</v>
          </cell>
        </row>
        <row r="1885">
          <cell r="B1885">
            <v>42427</v>
          </cell>
          <cell r="C1885">
            <v>385.36</v>
          </cell>
        </row>
        <row r="1886">
          <cell r="B1886">
            <v>42428</v>
          </cell>
          <cell r="C1886">
            <v>385.36</v>
          </cell>
        </row>
        <row r="1887">
          <cell r="B1887">
            <v>42429</v>
          </cell>
          <cell r="C1887">
            <v>385.36</v>
          </cell>
        </row>
        <row r="1888">
          <cell r="B1888">
            <v>42430</v>
          </cell>
          <cell r="C1888">
            <v>380.14</v>
          </cell>
        </row>
        <row r="1889">
          <cell r="B1889">
            <v>42431</v>
          </cell>
          <cell r="C1889">
            <v>378.02</v>
          </cell>
        </row>
        <row r="1890">
          <cell r="B1890">
            <v>42432</v>
          </cell>
          <cell r="C1890">
            <v>376.64</v>
          </cell>
        </row>
        <row r="1891">
          <cell r="B1891">
            <v>42433</v>
          </cell>
          <cell r="C1891">
            <v>375.65</v>
          </cell>
        </row>
        <row r="1892">
          <cell r="B1892">
            <v>42434</v>
          </cell>
          <cell r="C1892">
            <v>378.4</v>
          </cell>
        </row>
        <row r="1893">
          <cell r="B1893">
            <v>42435</v>
          </cell>
          <cell r="C1893">
            <v>379.66</v>
          </cell>
        </row>
        <row r="1894">
          <cell r="B1894">
            <v>42436</v>
          </cell>
          <cell r="C1894">
            <v>379.66</v>
          </cell>
        </row>
        <row r="1895">
          <cell r="B1895">
            <v>42437</v>
          </cell>
          <cell r="C1895">
            <v>379.66</v>
          </cell>
        </row>
        <row r="1896">
          <cell r="B1896">
            <v>42438</v>
          </cell>
          <cell r="C1896">
            <v>379.66</v>
          </cell>
        </row>
        <row r="1897">
          <cell r="B1897">
            <v>42439</v>
          </cell>
          <cell r="C1897">
            <v>377.9</v>
          </cell>
        </row>
        <row r="1898">
          <cell r="B1898">
            <v>42440</v>
          </cell>
          <cell r="C1898">
            <v>377.47</v>
          </cell>
        </row>
        <row r="1899">
          <cell r="B1899">
            <v>42441</v>
          </cell>
          <cell r="C1899">
            <v>381.96</v>
          </cell>
        </row>
        <row r="1900">
          <cell r="B1900">
            <v>42442</v>
          </cell>
          <cell r="C1900">
            <v>381.96</v>
          </cell>
        </row>
        <row r="1901">
          <cell r="B1901">
            <v>42443</v>
          </cell>
          <cell r="C1901">
            <v>381.96</v>
          </cell>
        </row>
        <row r="1902">
          <cell r="B1902">
            <v>42444</v>
          </cell>
          <cell r="C1902">
            <v>381.77</v>
          </cell>
        </row>
        <row r="1903">
          <cell r="B1903">
            <v>42445</v>
          </cell>
          <cell r="C1903">
            <v>380.23</v>
          </cell>
        </row>
        <row r="1904">
          <cell r="B1904">
            <v>42446</v>
          </cell>
          <cell r="C1904">
            <v>384.49</v>
          </cell>
        </row>
        <row r="1905">
          <cell r="B1905">
            <v>42447</v>
          </cell>
          <cell r="C1905">
            <v>391.45</v>
          </cell>
        </row>
        <row r="1906">
          <cell r="B1906">
            <v>42448</v>
          </cell>
          <cell r="C1906">
            <v>389.78</v>
          </cell>
        </row>
        <row r="1907">
          <cell r="B1907">
            <v>42449</v>
          </cell>
          <cell r="C1907">
            <v>389.78</v>
          </cell>
        </row>
        <row r="1908">
          <cell r="B1908">
            <v>42450</v>
          </cell>
          <cell r="C1908">
            <v>389.78</v>
          </cell>
        </row>
        <row r="1909">
          <cell r="B1909">
            <v>42451</v>
          </cell>
          <cell r="C1909">
            <v>389.78</v>
          </cell>
        </row>
        <row r="1910">
          <cell r="B1910">
            <v>42452</v>
          </cell>
          <cell r="C1910">
            <v>389.78</v>
          </cell>
        </row>
        <row r="1911">
          <cell r="B1911">
            <v>42453</v>
          </cell>
          <cell r="C1911">
            <v>389.78</v>
          </cell>
        </row>
        <row r="1912">
          <cell r="B1912">
            <v>42454</v>
          </cell>
          <cell r="C1912">
            <v>387.53</v>
          </cell>
        </row>
        <row r="1913">
          <cell r="B1913">
            <v>42455</v>
          </cell>
          <cell r="C1913">
            <v>383.95</v>
          </cell>
        </row>
        <row r="1914">
          <cell r="B1914">
            <v>42456</v>
          </cell>
          <cell r="C1914">
            <v>383.95</v>
          </cell>
        </row>
        <row r="1915">
          <cell r="B1915">
            <v>42457</v>
          </cell>
          <cell r="C1915">
            <v>383.95</v>
          </cell>
        </row>
        <row r="1916">
          <cell r="B1916">
            <v>42458</v>
          </cell>
          <cell r="C1916">
            <v>379.61</v>
          </cell>
        </row>
        <row r="1917">
          <cell r="B1917">
            <v>42459</v>
          </cell>
          <cell r="C1917">
            <v>382.35</v>
          </cell>
        </row>
        <row r="1918">
          <cell r="B1918">
            <v>42460</v>
          </cell>
          <cell r="C1918">
            <v>388.24</v>
          </cell>
        </row>
        <row r="1919">
          <cell r="B1919">
            <v>42461</v>
          </cell>
          <cell r="C1919">
            <v>390.52</v>
          </cell>
        </row>
        <row r="1920">
          <cell r="B1920">
            <v>42462</v>
          </cell>
          <cell r="C1920">
            <v>390.54</v>
          </cell>
        </row>
        <row r="1921">
          <cell r="B1921">
            <v>42463</v>
          </cell>
          <cell r="C1921">
            <v>390.54</v>
          </cell>
        </row>
        <row r="1922">
          <cell r="B1922">
            <v>42464</v>
          </cell>
          <cell r="C1922">
            <v>390.54</v>
          </cell>
        </row>
        <row r="1923">
          <cell r="B1923">
            <v>42465</v>
          </cell>
          <cell r="C1923">
            <v>390.82</v>
          </cell>
        </row>
        <row r="1924">
          <cell r="B1924">
            <v>42466</v>
          </cell>
          <cell r="C1924">
            <v>392.34</v>
          </cell>
        </row>
        <row r="1925">
          <cell r="B1925">
            <v>42467</v>
          </cell>
          <cell r="C1925">
            <v>391.02</v>
          </cell>
        </row>
        <row r="1926">
          <cell r="B1926">
            <v>42468</v>
          </cell>
          <cell r="C1926">
            <v>388.62</v>
          </cell>
        </row>
        <row r="1927">
          <cell r="B1927">
            <v>42469</v>
          </cell>
          <cell r="C1927">
            <v>387.1</v>
          </cell>
        </row>
        <row r="1928">
          <cell r="B1928">
            <v>42470</v>
          </cell>
          <cell r="C1928">
            <v>387.1</v>
          </cell>
        </row>
        <row r="1929">
          <cell r="B1929">
            <v>42471</v>
          </cell>
          <cell r="C1929">
            <v>387.1</v>
          </cell>
        </row>
        <row r="1930">
          <cell r="B1930">
            <v>42472</v>
          </cell>
          <cell r="C1930">
            <v>383.49</v>
          </cell>
        </row>
        <row r="1931">
          <cell r="B1931">
            <v>42473</v>
          </cell>
          <cell r="C1931">
            <v>383.37</v>
          </cell>
        </row>
        <row r="1932">
          <cell r="B1932">
            <v>42474</v>
          </cell>
          <cell r="C1932">
            <v>377.25</v>
          </cell>
        </row>
        <row r="1933">
          <cell r="B1933">
            <v>42475</v>
          </cell>
          <cell r="C1933">
            <v>376.84</v>
          </cell>
        </row>
        <row r="1934">
          <cell r="B1934">
            <v>42476</v>
          </cell>
          <cell r="C1934">
            <v>376.61</v>
          </cell>
        </row>
        <row r="1935">
          <cell r="B1935">
            <v>42477</v>
          </cell>
          <cell r="C1935">
            <v>376.61</v>
          </cell>
        </row>
        <row r="1936">
          <cell r="B1936">
            <v>42478</v>
          </cell>
          <cell r="C1936">
            <v>376.61</v>
          </cell>
        </row>
        <row r="1937">
          <cell r="B1937">
            <v>42479</v>
          </cell>
          <cell r="C1937">
            <v>384.43</v>
          </cell>
        </row>
        <row r="1938">
          <cell r="B1938">
            <v>42480</v>
          </cell>
          <cell r="C1938">
            <v>382.94</v>
          </cell>
        </row>
        <row r="1939">
          <cell r="B1939">
            <v>42481</v>
          </cell>
          <cell r="C1939">
            <v>383.29</v>
          </cell>
        </row>
        <row r="1940">
          <cell r="B1940">
            <v>42482</v>
          </cell>
          <cell r="C1940">
            <v>375.7</v>
          </cell>
        </row>
        <row r="1941">
          <cell r="B1941">
            <v>42483</v>
          </cell>
          <cell r="C1941">
            <v>377.32</v>
          </cell>
        </row>
        <row r="1942">
          <cell r="B1942">
            <v>42484</v>
          </cell>
          <cell r="C1942">
            <v>377.32</v>
          </cell>
        </row>
        <row r="1943">
          <cell r="B1943">
            <v>42485</v>
          </cell>
          <cell r="C1943">
            <v>377.32</v>
          </cell>
        </row>
        <row r="1944">
          <cell r="B1944">
            <v>42486</v>
          </cell>
          <cell r="C1944">
            <v>375.67</v>
          </cell>
        </row>
        <row r="1945">
          <cell r="B1945">
            <v>42487</v>
          </cell>
          <cell r="C1945">
            <v>376.05</v>
          </cell>
        </row>
        <row r="1946">
          <cell r="B1946">
            <v>42488</v>
          </cell>
          <cell r="C1946">
            <v>374.58</v>
          </cell>
        </row>
        <row r="1947">
          <cell r="B1947">
            <v>42489</v>
          </cell>
          <cell r="C1947">
            <v>375.15</v>
          </cell>
        </row>
        <row r="1948">
          <cell r="B1948">
            <v>42490</v>
          </cell>
          <cell r="C1948">
            <v>373.14</v>
          </cell>
        </row>
        <row r="1949">
          <cell r="B1949">
            <v>42491</v>
          </cell>
          <cell r="C1949">
            <v>373.14</v>
          </cell>
        </row>
        <row r="1950">
          <cell r="B1950">
            <v>42492</v>
          </cell>
          <cell r="C1950">
            <v>373.14</v>
          </cell>
        </row>
        <row r="1951">
          <cell r="B1951">
            <v>42493</v>
          </cell>
          <cell r="C1951">
            <v>373.14</v>
          </cell>
        </row>
        <row r="1952">
          <cell r="B1952">
            <v>42494</v>
          </cell>
          <cell r="C1952">
            <v>381.52</v>
          </cell>
        </row>
        <row r="1953">
          <cell r="B1953">
            <v>42495</v>
          </cell>
          <cell r="C1953">
            <v>381.79</v>
          </cell>
        </row>
        <row r="1954">
          <cell r="B1954">
            <v>42496</v>
          </cell>
          <cell r="C1954">
            <v>383.92</v>
          </cell>
        </row>
        <row r="1955">
          <cell r="B1955">
            <v>42497</v>
          </cell>
          <cell r="C1955">
            <v>382.15</v>
          </cell>
        </row>
        <row r="1956">
          <cell r="B1956">
            <v>42498</v>
          </cell>
          <cell r="C1956">
            <v>382.15</v>
          </cell>
        </row>
        <row r="1957">
          <cell r="B1957">
            <v>42499</v>
          </cell>
          <cell r="C1957">
            <v>382.15</v>
          </cell>
        </row>
        <row r="1958">
          <cell r="B1958">
            <v>42500</v>
          </cell>
          <cell r="C1958">
            <v>382.15</v>
          </cell>
        </row>
        <row r="1959">
          <cell r="B1959">
            <v>42501</v>
          </cell>
          <cell r="C1959">
            <v>382.15</v>
          </cell>
        </row>
        <row r="1960">
          <cell r="B1960">
            <v>42502</v>
          </cell>
          <cell r="C1960">
            <v>379.62</v>
          </cell>
        </row>
        <row r="1961">
          <cell r="B1961">
            <v>42503</v>
          </cell>
          <cell r="C1961">
            <v>376.19</v>
          </cell>
        </row>
        <row r="1962">
          <cell r="B1962">
            <v>42504</v>
          </cell>
          <cell r="C1962">
            <v>373.24</v>
          </cell>
        </row>
        <row r="1963">
          <cell r="B1963">
            <v>42505</v>
          </cell>
          <cell r="C1963">
            <v>373.24</v>
          </cell>
        </row>
        <row r="1964">
          <cell r="B1964">
            <v>42506</v>
          </cell>
          <cell r="C1964">
            <v>373.24</v>
          </cell>
        </row>
        <row r="1965">
          <cell r="B1965">
            <v>42507</v>
          </cell>
          <cell r="C1965">
            <v>370.8</v>
          </cell>
        </row>
        <row r="1966">
          <cell r="B1966">
            <v>42508</v>
          </cell>
          <cell r="C1966">
            <v>371.57</v>
          </cell>
        </row>
        <row r="1967">
          <cell r="B1967">
            <v>42509</v>
          </cell>
          <cell r="C1967">
            <v>371.69</v>
          </cell>
        </row>
        <row r="1968">
          <cell r="B1968">
            <v>42510</v>
          </cell>
          <cell r="C1968">
            <v>375.48</v>
          </cell>
        </row>
        <row r="1969">
          <cell r="B1969">
            <v>42511</v>
          </cell>
          <cell r="C1969">
            <v>375.88</v>
          </cell>
        </row>
        <row r="1970">
          <cell r="B1970">
            <v>42512</v>
          </cell>
          <cell r="C1970">
            <v>375.88</v>
          </cell>
        </row>
        <row r="1971">
          <cell r="B1971">
            <v>42513</v>
          </cell>
          <cell r="C1971">
            <v>375.88</v>
          </cell>
        </row>
        <row r="1972">
          <cell r="B1972">
            <v>42514</v>
          </cell>
          <cell r="C1972">
            <v>376.94</v>
          </cell>
        </row>
        <row r="1973">
          <cell r="B1973">
            <v>42515</v>
          </cell>
          <cell r="C1973">
            <v>376.15</v>
          </cell>
        </row>
        <row r="1974">
          <cell r="B1974">
            <v>42516</v>
          </cell>
          <cell r="C1974">
            <v>374.6</v>
          </cell>
        </row>
        <row r="1975">
          <cell r="B1975">
            <v>42517</v>
          </cell>
          <cell r="C1975">
            <v>372.46</v>
          </cell>
        </row>
        <row r="1976">
          <cell r="B1976">
            <v>42518</v>
          </cell>
          <cell r="C1976">
            <v>374.83</v>
          </cell>
        </row>
        <row r="1977">
          <cell r="B1977">
            <v>42519</v>
          </cell>
          <cell r="C1977">
            <v>374.83</v>
          </cell>
        </row>
        <row r="1978">
          <cell r="B1978">
            <v>42520</v>
          </cell>
          <cell r="C1978">
            <v>374.83</v>
          </cell>
        </row>
        <row r="1979">
          <cell r="B1979">
            <v>42521</v>
          </cell>
          <cell r="C1979">
            <v>374.81</v>
          </cell>
        </row>
        <row r="1980">
          <cell r="B1980">
            <v>42522</v>
          </cell>
          <cell r="C1980">
            <v>374.43</v>
          </cell>
        </row>
        <row r="1981">
          <cell r="B1981">
            <v>42523</v>
          </cell>
          <cell r="C1981">
            <v>375.9</v>
          </cell>
        </row>
        <row r="1982">
          <cell r="B1982">
            <v>42524</v>
          </cell>
          <cell r="C1982">
            <v>378.37</v>
          </cell>
        </row>
        <row r="1983">
          <cell r="B1983">
            <v>42525</v>
          </cell>
          <cell r="C1983">
            <v>376.28</v>
          </cell>
        </row>
        <row r="1984">
          <cell r="B1984">
            <v>42526</v>
          </cell>
          <cell r="C1984">
            <v>376.28</v>
          </cell>
        </row>
        <row r="1985">
          <cell r="B1985">
            <v>42527</v>
          </cell>
          <cell r="C1985">
            <v>376.28</v>
          </cell>
        </row>
        <row r="1986">
          <cell r="B1986">
            <v>42528</v>
          </cell>
          <cell r="C1986">
            <v>380.07</v>
          </cell>
        </row>
        <row r="1987">
          <cell r="B1987">
            <v>42529</v>
          </cell>
          <cell r="C1987">
            <v>379.49</v>
          </cell>
        </row>
        <row r="1988">
          <cell r="B1988">
            <v>42530</v>
          </cell>
          <cell r="C1988">
            <v>376.95</v>
          </cell>
        </row>
        <row r="1989">
          <cell r="B1989">
            <v>42531</v>
          </cell>
          <cell r="C1989">
            <v>375</v>
          </cell>
        </row>
        <row r="1990">
          <cell r="B1990">
            <v>42532</v>
          </cell>
          <cell r="C1990">
            <v>376.89</v>
          </cell>
        </row>
        <row r="1991">
          <cell r="B1991">
            <v>42533</v>
          </cell>
          <cell r="C1991">
            <v>376.89</v>
          </cell>
        </row>
        <row r="1992">
          <cell r="B1992">
            <v>42534</v>
          </cell>
          <cell r="C1992">
            <v>376.89</v>
          </cell>
        </row>
        <row r="1993">
          <cell r="B1993">
            <v>42535</v>
          </cell>
          <cell r="C1993">
            <v>378.09</v>
          </cell>
        </row>
        <row r="1994">
          <cell r="B1994">
            <v>42536</v>
          </cell>
          <cell r="C1994">
            <v>378.71</v>
          </cell>
        </row>
        <row r="1995">
          <cell r="B1995">
            <v>42537</v>
          </cell>
          <cell r="C1995">
            <v>380.04</v>
          </cell>
        </row>
        <row r="1996">
          <cell r="B1996">
            <v>42538</v>
          </cell>
          <cell r="C1996">
            <v>379.66</v>
          </cell>
        </row>
        <row r="1997">
          <cell r="B1997">
            <v>42539</v>
          </cell>
          <cell r="C1997">
            <v>380.91</v>
          </cell>
        </row>
        <row r="1998">
          <cell r="B1998">
            <v>42540</v>
          </cell>
          <cell r="C1998">
            <v>380.91</v>
          </cell>
        </row>
        <row r="1999">
          <cell r="B1999">
            <v>42541</v>
          </cell>
          <cell r="C1999">
            <v>380.91</v>
          </cell>
        </row>
        <row r="2000">
          <cell r="B2000">
            <v>42542</v>
          </cell>
          <cell r="C2000">
            <v>380.73</v>
          </cell>
        </row>
        <row r="2001">
          <cell r="B2001">
            <v>42543</v>
          </cell>
          <cell r="C2001">
            <v>380.88</v>
          </cell>
        </row>
        <row r="2002">
          <cell r="B2002">
            <v>42544</v>
          </cell>
          <cell r="C2002">
            <v>380.17</v>
          </cell>
        </row>
        <row r="2003">
          <cell r="B2003">
            <v>42545</v>
          </cell>
          <cell r="C2003">
            <v>383.39</v>
          </cell>
        </row>
        <row r="2004">
          <cell r="B2004">
            <v>42546</v>
          </cell>
          <cell r="C2004">
            <v>377.57</v>
          </cell>
        </row>
        <row r="2005">
          <cell r="B2005">
            <v>42547</v>
          </cell>
          <cell r="C2005">
            <v>377.57</v>
          </cell>
        </row>
        <row r="2006">
          <cell r="B2006">
            <v>42548</v>
          </cell>
          <cell r="C2006">
            <v>377.57</v>
          </cell>
        </row>
        <row r="2007">
          <cell r="B2007">
            <v>42549</v>
          </cell>
          <cell r="C2007">
            <v>373.93</v>
          </cell>
        </row>
        <row r="2008">
          <cell r="B2008">
            <v>42550</v>
          </cell>
          <cell r="C2008">
            <v>376.19</v>
          </cell>
        </row>
        <row r="2009">
          <cell r="B2009">
            <v>42551</v>
          </cell>
          <cell r="C2009">
            <v>375.77</v>
          </cell>
        </row>
        <row r="2010">
          <cell r="B2010">
            <v>42552</v>
          </cell>
          <cell r="C2010">
            <v>377.2</v>
          </cell>
        </row>
        <row r="2011">
          <cell r="B2011">
            <v>42553</v>
          </cell>
          <cell r="C2011">
            <v>375.46</v>
          </cell>
        </row>
        <row r="2012">
          <cell r="B2012">
            <v>42554</v>
          </cell>
          <cell r="C2012">
            <v>375.46</v>
          </cell>
        </row>
        <row r="2013">
          <cell r="B2013">
            <v>42555</v>
          </cell>
          <cell r="C2013">
            <v>375.46</v>
          </cell>
        </row>
        <row r="2014">
          <cell r="B2014">
            <v>42556</v>
          </cell>
          <cell r="C2014">
            <v>375.41</v>
          </cell>
        </row>
        <row r="2015">
          <cell r="B2015">
            <v>42557</v>
          </cell>
          <cell r="C2015">
            <v>375.6</v>
          </cell>
        </row>
        <row r="2016">
          <cell r="B2016">
            <v>42558</v>
          </cell>
          <cell r="C2016">
            <v>375.6</v>
          </cell>
        </row>
        <row r="2017">
          <cell r="B2017">
            <v>42559</v>
          </cell>
          <cell r="C2017">
            <v>374.02</v>
          </cell>
        </row>
        <row r="2018">
          <cell r="B2018">
            <v>42560</v>
          </cell>
          <cell r="C2018">
            <v>374.4</v>
          </cell>
        </row>
        <row r="2019">
          <cell r="B2019">
            <v>42561</v>
          </cell>
          <cell r="C2019">
            <v>374.4</v>
          </cell>
        </row>
        <row r="2020">
          <cell r="B2020">
            <v>42562</v>
          </cell>
          <cell r="C2020">
            <v>374.4</v>
          </cell>
        </row>
        <row r="2021">
          <cell r="B2021">
            <v>42563</v>
          </cell>
          <cell r="C2021">
            <v>372.56</v>
          </cell>
        </row>
        <row r="2022">
          <cell r="B2022">
            <v>42564</v>
          </cell>
          <cell r="C2022">
            <v>376.02</v>
          </cell>
        </row>
        <row r="2023">
          <cell r="B2023">
            <v>42565</v>
          </cell>
          <cell r="C2023">
            <v>374.79</v>
          </cell>
        </row>
        <row r="2024">
          <cell r="B2024">
            <v>42566</v>
          </cell>
          <cell r="C2024">
            <v>376.68</v>
          </cell>
        </row>
        <row r="2025">
          <cell r="B2025">
            <v>42567</v>
          </cell>
          <cell r="C2025">
            <v>377.04</v>
          </cell>
        </row>
        <row r="2026">
          <cell r="B2026">
            <v>42568</v>
          </cell>
          <cell r="C2026">
            <v>377.04</v>
          </cell>
        </row>
        <row r="2027">
          <cell r="B2027">
            <v>42569</v>
          </cell>
          <cell r="C2027">
            <v>377.04</v>
          </cell>
        </row>
        <row r="2028">
          <cell r="B2028">
            <v>42570</v>
          </cell>
          <cell r="C2028">
            <v>374.02</v>
          </cell>
        </row>
        <row r="2029">
          <cell r="B2029">
            <v>42571</v>
          </cell>
          <cell r="C2029">
            <v>374.69</v>
          </cell>
        </row>
        <row r="2030">
          <cell r="B2030">
            <v>42572</v>
          </cell>
          <cell r="C2030">
            <v>373.99</v>
          </cell>
        </row>
        <row r="2031">
          <cell r="B2031">
            <v>42573</v>
          </cell>
          <cell r="C2031">
            <v>377.24</v>
          </cell>
        </row>
        <row r="2032">
          <cell r="B2032">
            <v>42574</v>
          </cell>
          <cell r="C2032">
            <v>376.55</v>
          </cell>
        </row>
        <row r="2033">
          <cell r="B2033">
            <v>42575</v>
          </cell>
          <cell r="C2033">
            <v>376.55</v>
          </cell>
        </row>
        <row r="2034">
          <cell r="B2034">
            <v>42576</v>
          </cell>
          <cell r="C2034">
            <v>376.55</v>
          </cell>
        </row>
        <row r="2035">
          <cell r="B2035">
            <v>42577</v>
          </cell>
          <cell r="C2035">
            <v>377.89</v>
          </cell>
        </row>
        <row r="2036">
          <cell r="B2036">
            <v>42578</v>
          </cell>
          <cell r="C2036">
            <v>385.71</v>
          </cell>
        </row>
        <row r="2037">
          <cell r="B2037">
            <v>42579</v>
          </cell>
          <cell r="C2037">
            <v>387.2</v>
          </cell>
        </row>
        <row r="2038">
          <cell r="B2038">
            <v>42580</v>
          </cell>
          <cell r="C2038">
            <v>391.27</v>
          </cell>
        </row>
        <row r="2039">
          <cell r="B2039">
            <v>42581</v>
          </cell>
          <cell r="C2039">
            <v>391.28</v>
          </cell>
        </row>
        <row r="2040">
          <cell r="B2040">
            <v>42582</v>
          </cell>
          <cell r="C2040">
            <v>391.28</v>
          </cell>
        </row>
        <row r="2041">
          <cell r="B2041">
            <v>42583</v>
          </cell>
          <cell r="C2041">
            <v>391.28</v>
          </cell>
        </row>
        <row r="2042">
          <cell r="B2042">
            <v>42584</v>
          </cell>
          <cell r="C2042">
            <v>393.33</v>
          </cell>
        </row>
        <row r="2043">
          <cell r="B2043">
            <v>42585</v>
          </cell>
          <cell r="C2043">
            <v>395.97</v>
          </cell>
        </row>
        <row r="2044">
          <cell r="B2044">
            <v>42586</v>
          </cell>
          <cell r="C2044">
            <v>396.1</v>
          </cell>
        </row>
        <row r="2045">
          <cell r="B2045">
            <v>42587</v>
          </cell>
          <cell r="C2045">
            <v>391.7</v>
          </cell>
        </row>
        <row r="2046">
          <cell r="B2046">
            <v>42588</v>
          </cell>
          <cell r="C2046">
            <v>388.75</v>
          </cell>
        </row>
        <row r="2047">
          <cell r="B2047">
            <v>42589</v>
          </cell>
          <cell r="C2047">
            <v>388.75</v>
          </cell>
        </row>
        <row r="2048">
          <cell r="B2048">
            <v>42590</v>
          </cell>
          <cell r="C2048">
            <v>388.75</v>
          </cell>
        </row>
        <row r="2049">
          <cell r="B2049">
            <v>42591</v>
          </cell>
          <cell r="C2049">
            <v>386.22</v>
          </cell>
        </row>
        <row r="2050">
          <cell r="B2050">
            <v>42592</v>
          </cell>
          <cell r="C2050">
            <v>383.45</v>
          </cell>
        </row>
        <row r="2051">
          <cell r="B2051">
            <v>42593</v>
          </cell>
          <cell r="C2051">
            <v>386.95</v>
          </cell>
        </row>
        <row r="2052">
          <cell r="B2052">
            <v>42594</v>
          </cell>
          <cell r="C2052">
            <v>386.93</v>
          </cell>
        </row>
        <row r="2053">
          <cell r="B2053">
            <v>42595</v>
          </cell>
          <cell r="C2053">
            <v>383.94</v>
          </cell>
        </row>
        <row r="2054">
          <cell r="B2054">
            <v>42596</v>
          </cell>
          <cell r="C2054">
            <v>383.94</v>
          </cell>
        </row>
        <row r="2055">
          <cell r="B2055">
            <v>42597</v>
          </cell>
          <cell r="C2055">
            <v>383.94</v>
          </cell>
        </row>
        <row r="2056">
          <cell r="B2056">
            <v>42598</v>
          </cell>
          <cell r="C2056">
            <v>383.43</v>
          </cell>
        </row>
        <row r="2057">
          <cell r="B2057">
            <v>42599</v>
          </cell>
          <cell r="C2057">
            <v>387.42</v>
          </cell>
        </row>
        <row r="2058">
          <cell r="B2058">
            <v>42600</v>
          </cell>
          <cell r="C2058">
            <v>384.43</v>
          </cell>
        </row>
        <row r="2059">
          <cell r="B2059">
            <v>42601</v>
          </cell>
          <cell r="C2059">
            <v>384.74</v>
          </cell>
        </row>
        <row r="2060">
          <cell r="B2060">
            <v>42602</v>
          </cell>
          <cell r="C2060">
            <v>383.06</v>
          </cell>
        </row>
        <row r="2061">
          <cell r="B2061">
            <v>42603</v>
          </cell>
          <cell r="C2061">
            <v>383.06</v>
          </cell>
        </row>
        <row r="2062">
          <cell r="B2062">
            <v>42604</v>
          </cell>
          <cell r="C2062">
            <v>383.06</v>
          </cell>
        </row>
        <row r="2063">
          <cell r="B2063">
            <v>42605</v>
          </cell>
          <cell r="C2063">
            <v>382.73</v>
          </cell>
        </row>
        <row r="2064">
          <cell r="B2064">
            <v>42606</v>
          </cell>
          <cell r="C2064">
            <v>386.15</v>
          </cell>
        </row>
        <row r="2065">
          <cell r="B2065">
            <v>42607</v>
          </cell>
          <cell r="C2065">
            <v>382.17</v>
          </cell>
        </row>
        <row r="2066">
          <cell r="B2066">
            <v>42608</v>
          </cell>
          <cell r="C2066">
            <v>383.33</v>
          </cell>
        </row>
        <row r="2067">
          <cell r="B2067">
            <v>42609</v>
          </cell>
          <cell r="C2067">
            <v>382.46</v>
          </cell>
        </row>
        <row r="2068">
          <cell r="B2068">
            <v>42610</v>
          </cell>
          <cell r="C2068">
            <v>382.46</v>
          </cell>
        </row>
        <row r="2069">
          <cell r="B2069">
            <v>42611</v>
          </cell>
          <cell r="C2069">
            <v>382.46</v>
          </cell>
        </row>
        <row r="2070">
          <cell r="B2070">
            <v>42612</v>
          </cell>
          <cell r="C2070">
            <v>379.01</v>
          </cell>
        </row>
        <row r="2071">
          <cell r="B2071">
            <v>42613</v>
          </cell>
          <cell r="C2071">
            <v>379.01</v>
          </cell>
        </row>
        <row r="2072">
          <cell r="B2072">
            <v>42614</v>
          </cell>
          <cell r="C2072">
            <v>379.04</v>
          </cell>
        </row>
        <row r="2073">
          <cell r="B2073">
            <v>42615</v>
          </cell>
          <cell r="C2073">
            <v>379.97</v>
          </cell>
        </row>
        <row r="2074">
          <cell r="B2074">
            <v>42616</v>
          </cell>
          <cell r="C2074">
            <v>382.15</v>
          </cell>
        </row>
        <row r="2075">
          <cell r="B2075">
            <v>42617</v>
          </cell>
          <cell r="C2075">
            <v>382.15</v>
          </cell>
        </row>
        <row r="2076">
          <cell r="B2076">
            <v>42618</v>
          </cell>
          <cell r="C2076">
            <v>382.15</v>
          </cell>
        </row>
        <row r="2077">
          <cell r="B2077">
            <v>42619</v>
          </cell>
          <cell r="C2077">
            <v>380.48</v>
          </cell>
        </row>
        <row r="2078">
          <cell r="B2078">
            <v>42620</v>
          </cell>
          <cell r="C2078">
            <v>379.39</v>
          </cell>
        </row>
        <row r="2079">
          <cell r="B2079">
            <v>42621</v>
          </cell>
          <cell r="C2079">
            <v>379.33</v>
          </cell>
        </row>
        <row r="2080">
          <cell r="B2080">
            <v>42622</v>
          </cell>
          <cell r="C2080">
            <v>380.11</v>
          </cell>
        </row>
        <row r="2081">
          <cell r="B2081">
            <v>42623</v>
          </cell>
          <cell r="C2081">
            <v>380.26</v>
          </cell>
        </row>
        <row r="2082">
          <cell r="B2082">
            <v>42624</v>
          </cell>
          <cell r="C2082">
            <v>380.26</v>
          </cell>
        </row>
        <row r="2083">
          <cell r="B2083">
            <v>42625</v>
          </cell>
          <cell r="C2083">
            <v>380.26</v>
          </cell>
        </row>
        <row r="2084">
          <cell r="B2084">
            <v>42626</v>
          </cell>
          <cell r="C2084">
            <v>380.26</v>
          </cell>
        </row>
        <row r="2085">
          <cell r="B2085">
            <v>42627</v>
          </cell>
          <cell r="C2085">
            <v>378.97</v>
          </cell>
        </row>
        <row r="2086">
          <cell r="B2086">
            <v>42628</v>
          </cell>
          <cell r="C2086">
            <v>380.27</v>
          </cell>
        </row>
        <row r="2087">
          <cell r="B2087">
            <v>42629</v>
          </cell>
          <cell r="C2087">
            <v>381.53</v>
          </cell>
        </row>
        <row r="2088">
          <cell r="B2088">
            <v>42630</v>
          </cell>
          <cell r="C2088">
            <v>380.99</v>
          </cell>
        </row>
        <row r="2089">
          <cell r="B2089">
            <v>42631</v>
          </cell>
          <cell r="C2089">
            <v>380.99</v>
          </cell>
        </row>
        <row r="2090">
          <cell r="B2090">
            <v>42632</v>
          </cell>
          <cell r="C2090">
            <v>380.99</v>
          </cell>
        </row>
        <row r="2091">
          <cell r="B2091">
            <v>42633</v>
          </cell>
          <cell r="C2091">
            <v>379.05</v>
          </cell>
        </row>
        <row r="2092">
          <cell r="B2092">
            <v>42634</v>
          </cell>
          <cell r="C2092">
            <v>379.48</v>
          </cell>
        </row>
        <row r="2093">
          <cell r="B2093">
            <v>42635</v>
          </cell>
          <cell r="C2093">
            <v>377.8</v>
          </cell>
        </row>
        <row r="2094">
          <cell r="B2094">
            <v>42636</v>
          </cell>
          <cell r="C2094">
            <v>379.36</v>
          </cell>
        </row>
        <row r="2095">
          <cell r="B2095">
            <v>42637</v>
          </cell>
          <cell r="C2095">
            <v>378.29</v>
          </cell>
        </row>
        <row r="2096">
          <cell r="B2096">
            <v>42638</v>
          </cell>
          <cell r="C2096">
            <v>378.29</v>
          </cell>
        </row>
        <row r="2097">
          <cell r="B2097">
            <v>42639</v>
          </cell>
          <cell r="C2097">
            <v>378.29</v>
          </cell>
        </row>
        <row r="2098">
          <cell r="B2098">
            <v>42640</v>
          </cell>
          <cell r="C2098">
            <v>379.35</v>
          </cell>
        </row>
        <row r="2099">
          <cell r="B2099">
            <v>42641</v>
          </cell>
          <cell r="C2099">
            <v>379.1</v>
          </cell>
        </row>
        <row r="2100">
          <cell r="B2100">
            <v>42642</v>
          </cell>
          <cell r="C2100">
            <v>377.83</v>
          </cell>
        </row>
        <row r="2101">
          <cell r="B2101">
            <v>42643</v>
          </cell>
          <cell r="C2101">
            <v>375.52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chnical Sheet"/>
      <sheetName val="PMFU"/>
      <sheetName val="GAP RANK 51"/>
      <sheetName val="Supplier sumup"/>
      <sheetName val="Supplier T&amp;C"/>
      <sheetName val="KPI"/>
      <sheetName val="Agreement KPI"/>
      <sheetName val="PO KPI"/>
      <sheetName val="Pre FAI KPI"/>
      <sheetName val="FAI KPI"/>
      <sheetName val="1st delivery"/>
      <sheetName val="C Class"/>
      <sheetName val="Fasteners"/>
      <sheetName val="Consumable"/>
      <sheetName val="Chemical"/>
      <sheetName val="Kit Driver Desk"/>
      <sheetName val="Production"/>
      <sheetName val="Insurance"/>
      <sheetName val="COPART"/>
      <sheetName val="Raw Material for M FLO"/>
      <sheetName val="Deleted Ref"/>
      <sheetName val="VERIF 1st DELIVERY"/>
      <sheetName val="VERIF PRE FAI"/>
      <sheetName val="VERIF FAI"/>
      <sheetName val="VERIF PO"/>
      <sheetName val="STATION"/>
      <sheetName val="Grandjean"/>
      <sheetName val="Feuil1"/>
      <sheetName val="PMFU KZ8A EKZ 20140926 Batch 3 "/>
    </sheetNames>
    <sheetDataSet>
      <sheetData sheetId="0" refreshError="1">
        <row r="32">
          <cell r="E32">
            <v>250</v>
          </cell>
        </row>
        <row r="33">
          <cell r="E33">
            <v>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изводство-свод"/>
      <sheetName val="Цены-св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Q Orders by Salesforce"/>
      <sheetName val="Metals Installations"/>
      <sheetName val="MH Installations"/>
      <sheetName val="customer list "/>
      <sheetName val="1.Pgm"/>
      <sheetName val="prdty"/>
      <sheetName val="Cur_FLT"/>
      <sheetName val="Historical _TOW"/>
      <sheetName val="KICKOFF"/>
      <sheetName val="Overview"/>
      <sheetName val="PSE "/>
      <sheetName val="737500 VBINPUT"/>
      <sheetName val="737400 VBINPUT"/>
      <sheetName val="Waterfall"/>
      <sheetName val="1403"/>
      <sheetName val="variable  FEBRUARY 04"/>
      <sheetName val="ALL DATA as of 04-30-04 "/>
      <sheetName val="Stepped Pmts"/>
      <sheetName val="Parameters"/>
      <sheetName val="GETS Accounts"/>
      <sheetName val="distrib PIVOT"/>
      <sheetName val="Assumptions"/>
      <sheetName val="Preliminary Results"/>
      <sheetName val="Data"/>
      <sheetName val="Constants"/>
      <sheetName val="SysCtrl"/>
      <sheetName val="Pg 3"/>
      <sheetName val="Pg 2"/>
      <sheetName val="G90BAOP1"/>
      <sheetName val="Severity"/>
      <sheetName val="TDCdata"/>
      <sheetName val="PopCache_Sheet1"/>
      <sheetName val="ADI"/>
      <sheetName val="BP_mensal_Base_Ger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свод по ОАО"/>
      <sheetName val="Sample"/>
      <sheetName val="Anlagevermögen"/>
      <sheetName val="GAAP TB 30.09.01  detail p&amp;l"/>
      <sheetName val="Links"/>
      <sheetName val="FS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sheet"/>
      <sheetName val="Dialog"/>
      <sheetName val="About"/>
      <sheetName val="Diesel"/>
      <sheetName val="Schedule"/>
      <sheetName val="Techcarta"/>
      <sheetName val="Cropping"/>
      <sheetName val="Harvesting"/>
      <sheetName val="Crops balance"/>
      <sheetName val="Elevator"/>
      <sheetName val="Mill"/>
      <sheetName val="Bakery"/>
      <sheetName val="Livestock"/>
      <sheetName val="Feed balance"/>
      <sheetName val="Inflation &amp; prices"/>
      <sheetName val="Var. costs"/>
      <sheetName val="Summary"/>
      <sheetName val="Personnel"/>
      <sheetName val="Fixed costs"/>
      <sheetName val="Cost analysis"/>
      <sheetName val="Sales plan"/>
      <sheetName val="Other income"/>
      <sheetName val="Resources"/>
      <sheetName val="Loan"/>
      <sheetName val="Profit &amp; loss"/>
      <sheetName val="PL structure"/>
      <sheetName val="Cash flow "/>
      <sheetName val="D&amp;C"/>
      <sheetName val="WC"/>
      <sheetName val="Balance sheet"/>
      <sheetName val="Bert's summary"/>
      <sheetName val="George'sl summary"/>
      <sheetName val="BEP"/>
      <sheetName val="Patent"/>
      <sheetName val="Taxes"/>
      <sheetName val="Гр5(о)"/>
      <sheetName val="Base_point"/>
      <sheetName val="лиз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3">
          <cell r="B33">
            <v>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gin Analysis Econ v Launch"/>
      <sheetName val="Margin Analysis with RM&amp;D"/>
      <sheetName val="Sheet2"/>
      <sheetName val="CF Model"/>
      <sheetName val="Financial Model with RM&amp;D"/>
      <sheetName val="Assumptions"/>
      <sheetName val="Material Model 6-21-06 Rev"/>
      <sheetName val="IT COST - WARRANTY"/>
      <sheetName val="IT COST - MSA"/>
      <sheetName val="Functionals "/>
      <sheetName val="Expense Report QTR MAR"/>
      <sheetName val="Functionals -MYR"/>
      <sheetName val="RM&amp;D Total"/>
      <sheetName val="Option A Cost (6-8mnths)"/>
      <sheetName val="84X275222LA"/>
      <sheetName val="Severity"/>
      <sheetName val="prd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9">
          <cell r="C29">
            <v>150000</v>
          </cell>
        </row>
        <row r="32">
          <cell r="C32">
            <v>0.2</v>
          </cell>
        </row>
        <row r="38">
          <cell r="C38">
            <v>105080.00000000001</v>
          </cell>
        </row>
        <row r="51">
          <cell r="C51">
            <v>1282.051282051282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BASE 26"/>
      <sheetName val="PROJECT"/>
      <sheetName val="VIAJES"/>
      <sheetName val="BONDS"/>
      <sheetName val="MAT A"/>
      <sheetName val="MAT B"/>
      <sheetName val="OFERTA INGENIERIA"/>
      <sheetName val="OFERTAPRODUCCION"/>
      <sheetName val="HORAS"/>
      <sheetName val="16 TRENES"/>
      <sheetName val="CF"/>
      <sheetName val="CUADRO BASE 40"/>
      <sheetName val="P-11 strecht 26"/>
      <sheetName val="P-11 strecht "/>
      <sheetName val="P-11 strecht 40"/>
      <sheetName val="Cropp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Code"/>
      <sheetName val="MacroData"/>
      <sheetName val="Bedrijf"/>
      <sheetName val="Tras_basis"/>
      <sheetName val="Tras_vv"/>
      <sheetName val="Tras_koers"/>
      <sheetName val="Loans out"/>
      <sheetName val="Ledger"/>
      <sheetName val="Kolommen_balans"/>
      <sheetName val="Monthly rep"/>
      <sheetName val="Loans mat"/>
      <sheetName val="Interest 17-12"/>
      <sheetName val="Loans Transfer"/>
      <sheetName val="Verslag"/>
      <sheetName val="app. bal."/>
      <sheetName val="app W&amp;V"/>
      <sheetName val="Hidden"/>
      <sheetName val="Rollforward {pbe}"/>
      <sheetName val="Allow - SR&amp;D"/>
      <sheetName val="КР материалы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>
        <row r="58">
          <cell r="I58">
            <v>42674271.75999999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Code"/>
      <sheetName val="MacroData"/>
      <sheetName val="Bedrijf"/>
      <sheetName val="Tras_basis"/>
      <sheetName val="Tras_vv"/>
      <sheetName val="Tras_koers"/>
      <sheetName val="Loans out"/>
      <sheetName val="Ledger"/>
      <sheetName val="Kolommen_balans"/>
      <sheetName val="Monthly rep"/>
      <sheetName val="Loans mat"/>
      <sheetName val="Interest 17-12"/>
      <sheetName val="Loans Transfer"/>
      <sheetName val="Verslag"/>
      <sheetName val="app. bal."/>
      <sheetName val="app W&amp;V"/>
      <sheetName val="Hidden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>
        <row r="58">
          <cell r="I58">
            <v>42674271.75999999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Q Orders by Salesforce"/>
      <sheetName val="Metals Installations"/>
      <sheetName val="MH Installations"/>
      <sheetName val="customer list "/>
      <sheetName val="variable  FEBRUARY 04"/>
      <sheetName val="ALL DATA as of 04-30-04 "/>
      <sheetName val="Stepped Pmts"/>
      <sheetName val="Parameters"/>
      <sheetName val="GETS Accounts"/>
      <sheetName val="distrib PIVOT"/>
      <sheetName val="1.Pgm"/>
      <sheetName val="prdty"/>
      <sheetName val="1403"/>
      <sheetName val="Cur_FLT"/>
      <sheetName val="Historical _TOW"/>
      <sheetName val="KICKOFF"/>
      <sheetName val="Overview"/>
      <sheetName val="PSE "/>
      <sheetName val="737500 VBINPUT"/>
      <sheetName val="737400 VBINPUT"/>
      <sheetName val="Waterfall"/>
      <sheetName val="Assumptions"/>
      <sheetName val="Data"/>
      <sheetName val="Constants"/>
      <sheetName val="SysCtrl"/>
      <sheetName val="Preliminary Results"/>
      <sheetName val="Pg 3"/>
      <sheetName val="Pg 2"/>
      <sheetName val="G90BAOP1"/>
      <sheetName val="Severity"/>
      <sheetName val="TDCdata"/>
      <sheetName val="Head Count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ieg"/>
      <sheetName val="Planning"/>
      <sheetName val="KO"/>
      <sheetName val="Przyrządy"/>
      <sheetName val="Transport"/>
      <sheetName val="Materiały"/>
      <sheetName val="TT"/>
      <sheetName val="Prod"/>
      <sheetName val="Dane"/>
      <sheetName val="Firming"/>
      <sheetName val="FI"/>
      <sheetName val="Ryzyka"/>
      <sheetName val="Szanse"/>
      <sheetName val="Synthese"/>
      <sheetName val="P-11 strecht "/>
    </sheetNames>
    <sheetDataSet>
      <sheetData sheetId="0" refreshError="1"/>
      <sheetData sheetId="1" refreshError="1"/>
      <sheetData sheetId="2" refreshError="1">
        <row r="13">
          <cell r="E13">
            <v>0.03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Form"/>
      <sheetName val="OnePageReport"/>
      <sheetName val="Feuil2"/>
      <sheetName val="Feuil3"/>
      <sheetName val="KO"/>
      <sheetName val="WP H110001 RS project"/>
      <sheetName val="Introduction"/>
      <sheetName val="Presentation"/>
      <sheetName val="Table of contents"/>
      <sheetName val="Profit Center Hierarchy"/>
      <sheetName val="Cost Center Hierarchy"/>
      <sheetName val="CC Hierarchy by function"/>
      <sheetName val="Internal Order"/>
      <sheetName val="Project profile Customizing"/>
      <sheetName val="Costing sheets Customizing"/>
      <sheetName val="Costing Sheet screens"/>
      <sheetName val="Result Analysis Customizing"/>
      <sheetName val="Product Cost controlling"/>
      <sheetName val="Maintenance and Service Process"/>
      <sheetName val="OKTZ"/>
      <sheetName val="Work Centers"/>
      <sheetName val="Activity Types"/>
      <sheetName val="Matrix Act-Work centre-WBS"/>
      <sheetName val="Default Account Assignment"/>
      <sheetName val="Project Cash Management"/>
      <sheetName val="Complementary"/>
      <sheetName val="Transport"/>
      <sheetName val="Material Costing"/>
      <sheetName val="OKKN"/>
      <sheetName val="OKK4"/>
      <sheetName val="OKK6"/>
      <sheetName val="OKK5"/>
      <sheetName val="OKKM"/>
      <sheetName val="OKYC"/>
      <sheetName val="Front page 01"/>
      <sheetName val="Ref + Control"/>
      <sheetName val="Registratieformulier"/>
      <sheetName val="Voorbeeld registratieformulier"/>
      <sheetName val="Data Info"/>
    </sheetNames>
    <sheetDataSet>
      <sheetData sheetId="0" refreshError="1">
        <row r="2">
          <cell r="C2" t="str">
            <v>Barcelona Mº L5 100% Alstom Standard profile</v>
          </cell>
        </row>
        <row r="6">
          <cell r="J6" t="b">
            <v>0</v>
          </cell>
        </row>
        <row r="7">
          <cell r="C7" t="str">
            <v>Ferrocarril Metropolita de Barcelona</v>
          </cell>
          <cell r="H7" t="str">
            <v>AfterMarket</v>
          </cell>
        </row>
        <row r="8">
          <cell r="C8" t="str">
            <v>Metropolis Std B</v>
          </cell>
          <cell r="H8" t="str">
            <v>Without Margin</v>
          </cell>
        </row>
        <row r="9">
          <cell r="C9" t="str">
            <v>D : Urban rolling stock Metro</v>
          </cell>
          <cell r="E9" t="str">
            <v>100 000</v>
          </cell>
          <cell r="H9" t="str">
            <v>Fleet = 33 trains</v>
          </cell>
        </row>
        <row r="10">
          <cell r="C10">
            <v>5</v>
          </cell>
        </row>
        <row r="11">
          <cell r="C11" t="str">
            <v>Mc-M-T-M-Mc</v>
          </cell>
        </row>
        <row r="12">
          <cell r="C12" t="str">
            <v>1 500 V</v>
          </cell>
        </row>
        <row r="13">
          <cell r="C13" t="str">
            <v>H. Reynaud - Barcelona</v>
          </cell>
          <cell r="H13" t="str">
            <v>Suppliers</v>
          </cell>
        </row>
        <row r="14">
          <cell r="C14">
            <v>37498</v>
          </cell>
        </row>
        <row r="15">
          <cell r="C15" t="str">
            <v>Mº BCN (100% Alstom) 18 std profil</v>
          </cell>
        </row>
        <row r="16">
          <cell r="C16" t="str">
            <v>June 2002</v>
          </cell>
          <cell r="H16" t="str">
            <v>Suppliers</v>
          </cell>
        </row>
        <row r="17">
          <cell r="C17" t="str">
            <v>Technical LCC</v>
          </cell>
        </row>
        <row r="19">
          <cell r="D19" t="b">
            <v>1</v>
          </cell>
        </row>
        <row r="20">
          <cell r="D20" t="str">
            <v>20 years</v>
          </cell>
          <cell r="H20" t="str">
            <v>Compressor</v>
          </cell>
        </row>
        <row r="21">
          <cell r="D21" t="str">
            <v>at 10 years, first overhaul</v>
          </cell>
        </row>
        <row r="25">
          <cell r="B25" t="str">
            <v>Energy consumption: 5,58 kWh/km/train</v>
          </cell>
        </row>
        <row r="26">
          <cell r="B26" t="str">
            <v>Disposal: 342 000 Euro for 33 trains</v>
          </cell>
        </row>
        <row r="39">
          <cell r="A39">
            <v>10</v>
          </cell>
          <cell r="D39">
            <v>8.8179999999999994E-2</v>
          </cell>
          <cell r="E39">
            <v>0.36654999999999999</v>
          </cell>
          <cell r="F39">
            <v>6.2E-4</v>
          </cell>
          <cell r="G39">
            <v>6.6899999999999998E-3</v>
          </cell>
          <cell r="I39">
            <v>6.78</v>
          </cell>
          <cell r="J39" t="str">
            <v>.10-6 KM</v>
          </cell>
        </row>
        <row r="42">
          <cell r="A42">
            <v>4</v>
          </cell>
          <cell r="D42">
            <v>3.44E-2</v>
          </cell>
          <cell r="E42">
            <v>3.5209999999999998E-2</v>
          </cell>
          <cell r="F42">
            <v>5.5000000000000003E-4</v>
          </cell>
          <cell r="G42">
            <v>0.1123</v>
          </cell>
          <cell r="I42">
            <v>13.04</v>
          </cell>
          <cell r="J42" t="str">
            <v>.10-6 KM</v>
          </cell>
        </row>
        <row r="45">
          <cell r="A45">
            <v>40</v>
          </cell>
          <cell r="D45">
            <v>1.7919999999999998E-2</v>
          </cell>
          <cell r="E45">
            <v>1.0460000000000001E-2</v>
          </cell>
          <cell r="F45">
            <v>5.1999999999999995E-4</v>
          </cell>
          <cell r="G45">
            <v>3.0699999999999998E-3</v>
          </cell>
          <cell r="I45">
            <v>14.4</v>
          </cell>
          <cell r="J45" t="str">
            <v>.10-6 KM</v>
          </cell>
        </row>
        <row r="48">
          <cell r="A48">
            <v>5</v>
          </cell>
          <cell r="D48">
            <v>6.3710000000000003E-2</v>
          </cell>
          <cell r="E48">
            <v>8.9499999999999996E-3</v>
          </cell>
          <cell r="F48">
            <v>3.47E-3</v>
          </cell>
          <cell r="G48">
            <v>2.0100000000000001E-3</v>
          </cell>
          <cell r="H48" t="str">
            <v>Saloon + cabin</v>
          </cell>
          <cell r="I48">
            <v>27.849999999999998</v>
          </cell>
          <cell r="J48" t="str">
            <v>.10-6 KM</v>
          </cell>
        </row>
        <row r="51">
          <cell r="A51">
            <v>2</v>
          </cell>
          <cell r="D51">
            <v>1.4E-3</v>
          </cell>
          <cell r="E51">
            <v>1.73E-3</v>
          </cell>
          <cell r="F51">
            <v>7.2000000000000005E-4</v>
          </cell>
          <cell r="G51">
            <v>3.7100000000000002E-3</v>
          </cell>
          <cell r="I51">
            <v>6.95</v>
          </cell>
          <cell r="J51" t="str">
            <v>.10-6 KM</v>
          </cell>
        </row>
        <row r="54">
          <cell r="A54">
            <v>1</v>
          </cell>
          <cell r="B54" t="str">
            <v>Air (produc+distirb)</v>
          </cell>
          <cell r="D54">
            <v>1.941E-2</v>
          </cell>
          <cell r="E54">
            <v>4.0960000000000003E-2</v>
          </cell>
          <cell r="F54">
            <v>2.9E-4</v>
          </cell>
          <cell r="G54">
            <v>4.4000000000000002E-4</v>
          </cell>
          <cell r="H54" t="str">
            <v>Without compressor</v>
          </cell>
          <cell r="I54">
            <v>4.08</v>
          </cell>
          <cell r="J54" t="str">
            <v>.10-6 KM</v>
          </cell>
        </row>
        <row r="57">
          <cell r="D57">
            <v>2.0300000000000012E-2</v>
          </cell>
          <cell r="E57">
            <v>3.5209999999999964E-2</v>
          </cell>
          <cell r="F57">
            <v>1.6299999999999991E-3</v>
          </cell>
          <cell r="G57">
            <v>6.7540000000000003E-2</v>
          </cell>
          <cell r="I57">
            <v>77.900000000000006</v>
          </cell>
          <cell r="J57" t="str">
            <v>.10-6 KM</v>
          </cell>
        </row>
        <row r="60">
          <cell r="I60">
            <v>151</v>
          </cell>
          <cell r="J60" t="str">
            <v>.10-6 KM</v>
          </cell>
        </row>
        <row r="63">
          <cell r="I63">
            <v>0.84</v>
          </cell>
        </row>
        <row r="64">
          <cell r="I64">
            <v>0.62</v>
          </cell>
        </row>
        <row r="91">
          <cell r="E91" t="str">
            <v>3 M; 6 M</v>
          </cell>
          <cell r="G91">
            <v>1.0659999999999999E-2</v>
          </cell>
        </row>
        <row r="92">
          <cell r="E92" t="str">
            <v>1 000 000 km</v>
          </cell>
          <cell r="F92" t="str">
            <v>1 200 Euro</v>
          </cell>
          <cell r="G92">
            <v>2.5919999999999999E-2</v>
          </cell>
        </row>
        <row r="93">
          <cell r="E93" t="str">
            <v>1 Y</v>
          </cell>
          <cell r="F93" t="str">
            <v>52 Euro</v>
          </cell>
          <cell r="G93">
            <v>1.2789999999999999E-2</v>
          </cell>
        </row>
        <row r="94">
          <cell r="E94" t="str">
            <v>1 000 000 km</v>
          </cell>
          <cell r="F94" t="str">
            <v>1 300 Euro</v>
          </cell>
          <cell r="G94">
            <v>1.41E-2</v>
          </cell>
        </row>
        <row r="95">
          <cell r="C95" t="str">
            <v>Gearbox</v>
          </cell>
          <cell r="D95" t="str">
            <v>Overhaul</v>
          </cell>
          <cell r="E95" t="str">
            <v>1 000 000 km</v>
          </cell>
          <cell r="F95" t="str">
            <v>7 500 Euro</v>
          </cell>
          <cell r="G95">
            <v>8.5120000000000001E-2</v>
          </cell>
        </row>
        <row r="96">
          <cell r="C96" t="str">
            <v>Wheel flange</v>
          </cell>
          <cell r="D96" t="str">
            <v>Replacement</v>
          </cell>
          <cell r="E96" t="str">
            <v>1 M</v>
          </cell>
          <cell r="F96" t="str">
            <v>72,2 Eur/bogie</v>
          </cell>
          <cell r="G96">
            <v>0.12803999999999999</v>
          </cell>
        </row>
        <row r="97">
          <cell r="C97" t="str">
            <v>Secondary suspension</v>
          </cell>
          <cell r="D97" t="str">
            <v>Air bag replacement</v>
          </cell>
          <cell r="E97" t="str">
            <v>10 Y</v>
          </cell>
          <cell r="G97">
            <v>2.7150000000000001E-2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eneral"/>
      <sheetName val="KZ8"/>
      <sheetName val="KZ4"/>
      <sheetName val="AZ8"/>
      <sheetName val="2ES20"/>
      <sheetName val="EP20"/>
      <sheetName val="M7"/>
      <sheetName val="Coradia UK"/>
      <sheetName val="Coradia"/>
      <sheetName val="Optonix"/>
      <sheetName val="Prod Plan"/>
      <sheetName val="General Assumption"/>
      <sheetName val="бюджет 2017 KZ"/>
      <sheetName val="Лист1"/>
      <sheetName val="CAPEX"/>
      <sheetName val="ПнЛ"/>
      <sheetName val="Total Costing"/>
      <sheetName val="Labour"/>
      <sheetName val="Business Trips"/>
      <sheetName val="training"/>
      <sheetName val=" cash flow"/>
      <sheetName val="Initial Data"/>
      <sheetName val="Sales&amp;Orders"/>
      <sheetName val="Milestones"/>
      <sheetName val="Equi &amp; Surface"/>
      <sheetName val="consumables"/>
      <sheetName val="Macro planning 1 phase"/>
      <sheetName val="1training"/>
      <sheetName val="PM"/>
      <sheetName val="IND"/>
      <sheetName val="IND SC"/>
      <sheetName val="TECH"/>
      <sheetName val="QUA"/>
      <sheetName val="EHS"/>
      <sheetName val="SOUR"/>
      <sheetName val="LEG"/>
      <sheetName val="FIN"/>
      <sheetName val="HR"/>
      <sheetName val="GS-IT"/>
      <sheetName val="Лист3"/>
    </sheetNames>
    <sheetDataSet>
      <sheetData sheetId="0"/>
      <sheetData sheetId="1">
        <row r="3">
          <cell r="B3">
            <v>400</v>
          </cell>
        </row>
        <row r="17">
          <cell r="B17">
            <v>1.028</v>
          </cell>
        </row>
        <row r="18">
          <cell r="B18">
            <v>1.1100000000000001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E12">
            <v>0</v>
          </cell>
        </row>
      </sheetData>
      <sheetData sheetId="12"/>
      <sheetData sheetId="13"/>
      <sheetData sheetId="14"/>
      <sheetData sheetId="15"/>
      <sheetData sheetId="16">
        <row r="6">
          <cell r="D6" t="str">
            <v>KZ8A</v>
          </cell>
        </row>
      </sheetData>
      <sheetData sheetId="17"/>
      <sheetData sheetId="18"/>
      <sheetData sheetId="19">
        <row r="33">
          <cell r="F33">
            <v>425.73</v>
          </cell>
        </row>
      </sheetData>
      <sheetData sheetId="20"/>
      <sheetData sheetId="21">
        <row r="2">
          <cell r="B2">
            <v>100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5">
          <cell r="AZ25">
            <v>6620000</v>
          </cell>
        </row>
      </sheetData>
      <sheetData sheetId="40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Input 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efficients"/>
      <sheetName val="GLOBAL"/>
      <sheetName val="Гр5(о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расчет"/>
      <sheetName val="ФОТ и соц.налог "/>
      <sheetName val="амортизация"/>
      <sheetName val="ээ"/>
      <sheetName val="свод по материал"/>
      <sheetName val="р№1"/>
      <sheetName val="№2"/>
      <sheetName val="Услуги банков"/>
      <sheetName val="налог"/>
      <sheetName val="ЦХЛ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 Info"/>
      <sheetName val="Summary Sheet"/>
      <sheetName val="Detail Sheet"/>
      <sheetName val="Prep &amp; Machine Detail"/>
      <sheetName val="Fabrication Detail"/>
      <sheetName val="Variation Details"/>
      <sheetName val="Indirects Major"/>
      <sheetName val="Learning Curve"/>
      <sheetName val="MH Installations"/>
      <sheetName val="P&amp;L"/>
      <sheetName val="Data"/>
      <sheetName val="Estimate_Info"/>
      <sheetName val="Summary_Sheet"/>
      <sheetName val="Detail_Sheet"/>
      <sheetName val="Prep_&amp;_Machine_Detail"/>
      <sheetName val="Fabrication_Detail"/>
      <sheetName val="Variation_Details"/>
      <sheetName val="Indirects_Major"/>
      <sheetName val="Learning_Curve"/>
      <sheetName val="ref numbers"/>
      <sheetName val="G90BAOP1"/>
      <sheetName val="TEMP"/>
    </sheetNames>
    <sheetDataSet>
      <sheetData sheetId="0" refreshError="1">
        <row r="21">
          <cell r="E21">
            <v>98.5</v>
          </cell>
        </row>
        <row r="26">
          <cell r="D26">
            <v>58.3</v>
          </cell>
          <cell r="E26">
            <v>53.2</v>
          </cell>
        </row>
      </sheetData>
      <sheetData sheetId="1" refreshError="1"/>
      <sheetData sheetId="2" refreshError="1"/>
      <sheetData sheetId="3" refreshError="1">
        <row r="76">
          <cell r="H76">
            <v>0</v>
          </cell>
          <cell r="I76">
            <v>0</v>
          </cell>
          <cell r="J76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1">
          <cell r="E21">
            <v>98.5</v>
          </cell>
        </row>
      </sheetData>
      <sheetData sheetId="12"/>
      <sheetData sheetId="13"/>
      <sheetData sheetId="14">
        <row r="76">
          <cell r="H76">
            <v>0</v>
          </cell>
        </row>
      </sheetData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Life Potentials"/>
      <sheetName val="Coefficient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rate"/>
      <sheetName val="Tooling"/>
      <sheetName val="hourly rates"/>
      <sheetName val="FI"/>
      <sheetName val="Transport"/>
      <sheetName val="MoB"/>
      <sheetName val="MoB Amsterdam "/>
      <sheetName val="Scope Methods"/>
      <sheetName val="PM "/>
      <sheetName val="Methods"/>
      <sheetName val="L curve 2 trains"/>
      <sheetName val="L curve 21 trains "/>
      <sheetName val="L curve 12 trains "/>
      <sheetName val="L curve 10 trains "/>
      <sheetName val="Prod. "/>
      <sheetName val="Life Potentials"/>
    </sheetNames>
    <sheetDataSet>
      <sheetData sheetId="0"/>
      <sheetData sheetId="1"/>
      <sheetData sheetId="2">
        <row r="8">
          <cell r="N8">
            <v>2.8000000000000001E-2</v>
          </cell>
          <cell r="O8">
            <v>3.5000000000000003E-2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rate"/>
      <sheetName val="Tools - budget prepared by VPF"/>
      <sheetName val="Tooling"/>
      <sheetName val="hourly rates"/>
      <sheetName val="FI"/>
      <sheetName val="Transport"/>
      <sheetName val="MOB"/>
      <sheetName val="PM "/>
      <sheetName val="Methods"/>
      <sheetName val="L curve 2 trains"/>
      <sheetName val="L curve 6 trains"/>
      <sheetName val="L curve 31 trains "/>
      <sheetName val="L curve 34 trains "/>
      <sheetName val="Prod. "/>
      <sheetName val="Feuil1"/>
    </sheetNames>
    <sheetDataSet>
      <sheetData sheetId="0" refreshError="1"/>
      <sheetData sheetId="1" refreshError="1"/>
      <sheetData sheetId="2" refreshError="1"/>
      <sheetData sheetId="3" refreshError="1">
        <row r="8">
          <cell r="J8">
            <v>4.5900000000000003E-2</v>
          </cell>
        </row>
      </sheetData>
      <sheetData sheetId="4" refreshError="1">
        <row r="4">
          <cell r="B4" t="str">
            <v>6 / 31 / 34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ling_Price"/>
      <sheetName val="Region_WP_data"/>
      <sheetName val="Operation_WP_data"/>
      <sheetName val="PBS_custom"/>
      <sheetName val="parameters"/>
      <sheetName val="hourly rates"/>
      <sheetName val="FI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ти"/>
      <sheetName val="Форма2"/>
      <sheetName val="ОТиТБ"/>
      <sheetName val="Дети ИТ НТЦ"/>
      <sheetName val="GAAP TB 31.12.01  detail p&amp;l"/>
      <sheetName val="Consolidator Inputs"/>
      <sheetName val="Auxilliary_Info"/>
      <sheetName val="Info"/>
      <sheetName val="#REF"/>
      <sheetName val="Kolommen_balans"/>
      <sheetName val="Movements"/>
      <sheetName val="Hidden"/>
      <sheetName val="Пр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ЛС"/>
      <sheetName val="Кредит"/>
      <sheetName val="Аморт налог"/>
      <sheetName val="График"/>
      <sheetName val="Экспл"/>
      <sheetName val="Доход аренда"/>
      <sheetName val="Эффект"/>
      <sheetName val="Показатели"/>
      <sheetName val="ИНВЕСТ"/>
      <sheetName val="Комментарий по ошибкам"/>
      <sheetName val="БАЛАНС"/>
      <sheetName val="ПРОГНОЗ"/>
      <sheetName val="Анализ чувствит-ти"/>
      <sheetName val="1 В&amp;З"/>
      <sheetName val="2 Приб."/>
      <sheetName val="3 ДенСр."/>
      <sheetName val="4 Кредиты"/>
      <sheetName val="5 ФинКоэф 1"/>
      <sheetName val="6 ФинКоэф 2"/>
      <sheetName val="7 ТБ"/>
      <sheetName val="Z1"/>
      <sheetName val="Z"/>
      <sheetName val="O"/>
      <sheetName val="P"/>
      <sheetName val="Модуль1"/>
      <sheetName val="Лист1"/>
      <sheetName val="Лист2"/>
      <sheetName val="Лист3"/>
      <sheetName val="GMBH"/>
      <sheetName val="лот 1"/>
      <sheetName val="лот 2"/>
      <sheetName val="лот 4"/>
      <sheetName val="лот 6"/>
      <sheetName val="лот 5"/>
      <sheetName val="лот 3"/>
      <sheetName val="Лист5"/>
      <sheetName val="анлиз чувств."/>
      <sheetName val="Лист7"/>
      <sheetName val="Лист6"/>
      <sheetName val="Лист4"/>
      <sheetName val="Links"/>
      <sheetName val="Hidden"/>
      <sheetName val="Форма2"/>
      <sheetName val="SA Procedures"/>
      <sheetName val="MetaData"/>
      <sheetName val="1NK"/>
      <sheetName val="Kolommen_balans"/>
      <sheetName val="Sample"/>
      <sheetName val="GAAP TB 30.09.01  detail p&amp;l"/>
      <sheetName val="Income Statement"/>
      <sheetName val="Ratios"/>
      <sheetName val="Список документов"/>
      <sheetName val="ЛСЦ начисленное на 31.12.08"/>
      <sheetName val="ЛЛизинг начис. на 31.12.08"/>
      <sheetName val="7"/>
      <sheetName val="10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and Change_follow_up"/>
      <sheetName val="Fleets_Delivery_schedule"/>
      <sheetName val="Fleets_Mileage &amp; dispatching"/>
      <sheetName val="Incom &amp; Discount &amp; penalty"/>
      <sheetName val="KZ8A_Sche_MTN_Ocu_&amp;_Productiv"/>
      <sheetName val="KZ8A_Sche_MTN_manhours"/>
      <sheetName val="KZ8A_Sche_MTN_labour_cost"/>
      <sheetName val="KZ4AT_Sche_MTN_Ocu_&amp;_Productiv"/>
      <sheetName val="KZ4AT_Sche_MTN_&amp;_Manhours"/>
      <sheetName val="KZ4AT_Sche_MTN_&amp;_labour_cost"/>
      <sheetName val="Initial_stock_ Elec_LRU "/>
      <sheetName val="Initial_stock_Bogie_LRU"/>
      <sheetName val="Initial_stock_Brake_LRU"/>
      <sheetName val="Initial_stock_Global_LRU_2017"/>
      <sheetName val="Hypothesis_for_budget"/>
      <sheetName val="investment_schedule"/>
      <sheetName val="CP&amp;SP_ invest_shedule_2017"/>
      <sheetName val="freight_in_&amp; out_&amp;Insurance_tax"/>
      <sheetName val="FI07 Global_Bud_2017"/>
      <sheetName val="FI07_on_shore_Bud_2017"/>
      <sheetName val="FI07_off_shore_Bud_2017"/>
      <sheetName val="Ser_Manpower_Non_Prod and TS"/>
      <sheetName val="FI07 Global_Bud_EAC"/>
      <sheetName val="FI07_on_shore_Bud_EAC"/>
      <sheetName val="FI07_off_shore_Bud_EAC"/>
      <sheetName val="NRC&amp;RC_Eng&amp;Indus_SP"/>
      <sheetName val="KZ8A &amp; KZ4AT_Mat_&amp;Service_cost"/>
      <sheetName val="NRC&amp;RC_O&amp;M_of_depot"/>
      <sheetName val="Wheel_repla_bog1&amp;2_overhaul"/>
      <sheetName val=" Main_depot_Investment C&amp;I&amp;E&amp;T"/>
      <sheetName val="EKZ_PLT&amp;Ekibas_Invest_C&amp;I&amp;E&amp;T"/>
      <sheetName val="FI_07_KZT_Origine"/>
      <sheetName val="FI_07_Euro_origine"/>
      <sheetName val="BP EKi and Kamkor Ast_satelli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4">
          <cell r="D34">
            <v>197.49</v>
          </cell>
        </row>
        <row r="35">
          <cell r="D35">
            <v>98.745000000000005</v>
          </cell>
        </row>
        <row r="159">
          <cell r="I159">
            <v>33800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KAZAK RECO ST 99"/>
      <sheetName val="Profit &amp; Loss Total"/>
      <sheetName val="Форма2"/>
      <sheetName val="Assumptions"/>
      <sheetName val="3НК"/>
      <sheetName val="Links"/>
      <sheetName val="ВОЛС"/>
      <sheetName val="FES"/>
      <sheetName val="Содержание"/>
      <sheetName val="Info"/>
      <sheetName val="57_1NKs плюс АА_Н"/>
      <sheetName val="д.7.001"/>
      <sheetName val="SA Procedures"/>
      <sheetName val="MetaData"/>
      <sheetName val="2.2 ОтклОТМ"/>
      <sheetName val="1.3.2 ОТМ"/>
      <sheetName val="Kolommen_balans"/>
      <sheetName val="Hidden"/>
      <sheetName val="GAAP TB 30.09.01  detail p&amp;l"/>
      <sheetName val="Форма1"/>
      <sheetName val="misc"/>
      <sheetName val="name"/>
      <sheetName val="PROGNOS"/>
      <sheetName val="свод"/>
      <sheetName val="группа"/>
      <sheetName val="5R"/>
      <sheetName val="LBS Reminder"/>
      <sheetName val="5"/>
      <sheetName val="Anlagevermögen"/>
      <sheetName val="Sample"/>
      <sheetName val="Норм потери_БУ"/>
      <sheetName val="Статьи"/>
      <sheetName val="OffshoreBatchReport"/>
      <sheetName val="7.1"/>
      <sheetName val="ШРР"/>
      <sheetName val="Баланс ТД"/>
      <sheetName val="12НК"/>
      <sheetName val="7НК"/>
      <sheetName val="Важн_2004"/>
      <sheetName val="Важн_20041"/>
      <sheetName val="FS-97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Лист5"/>
      <sheetName val="Loaded"/>
      <sheetName val="База"/>
      <sheetName val="Труд"/>
      <sheetName val="2БО"/>
      <sheetName val="2НК"/>
      <sheetName val="ГСМ Гараж"/>
      <sheetName val="ГСМ по инвест"/>
      <sheetName val="аморт"/>
      <sheetName val="Запчасти Гараж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Стор Орг.РМУ"/>
      <sheetName val="Lead"/>
      <sheetName val="Drop Down"/>
      <sheetName val="KAZAK_RECO_ST_99"/>
      <sheetName val="Profit_&amp;_Loss_Total"/>
      <sheetName val="Area Summary"/>
      <sheetName val="Свод за 2006г"/>
      <sheetName val="Income Statement"/>
      <sheetName val="Ratios"/>
      <sheetName val="price"/>
      <sheetName val="КР материалы"/>
      <sheetName val="КР з.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  <sheetName val="FES"/>
      <sheetName val="KAZAK RECO ST 99"/>
      <sheetName val="Profit &amp; Loss Total"/>
      <sheetName val="Форма2"/>
      <sheetName val="Assumptions"/>
      <sheetName val="3НК"/>
      <sheetName val="Links"/>
      <sheetName val="SA Procedures"/>
      <sheetName val="MetaData"/>
      <sheetName val="ВОЛС"/>
      <sheetName val="Содержание"/>
      <sheetName val="57_1NKs плюс АА_Н"/>
      <sheetName val="Info"/>
      <sheetName val="2.2 ОтклОТМ"/>
      <sheetName val="1.3.2 ОТМ"/>
      <sheetName val="д.7.001"/>
      <sheetName val="Kolommen_balans"/>
      <sheetName val="Hidden"/>
      <sheetName val="GAAP TB 30.09.01  detail p&amp;l"/>
      <sheetName val="Drop Down"/>
      <sheetName val="misc"/>
      <sheetName val="Форма1"/>
      <sheetName val="name"/>
      <sheetName val="PROGNOS"/>
      <sheetName val="свод"/>
      <sheetName val="группа"/>
      <sheetName val="5R"/>
      <sheetName val="LBS Reminder"/>
      <sheetName val="5"/>
      <sheetName val="Anlagevermögen"/>
      <sheetName val="Sample"/>
      <sheetName val="Норм потери_БУ"/>
      <sheetName val="Статьи"/>
      <sheetName val="OffshoreBatchRep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_FES"/>
      <sheetName val="map_nat"/>
      <sheetName val="map_RPG"/>
      <sheetName val="Profit &amp; Loss Total"/>
      <sheetName val="12 месяцев 2010"/>
      <sheetName val="Нефть"/>
      <sheetName val="КТЖ БДР"/>
      <sheetName val="Форма2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Dictionaries"/>
      <sheetName val="Содержание"/>
      <sheetName val="IPR_VOG"/>
      <sheetName val="6НК-cт."/>
      <sheetName val="Precios"/>
      <sheetName val="СписокТЭП"/>
      <sheetName val="Data-in"/>
      <sheetName val="ЗАО_н.ит"/>
      <sheetName val="11"/>
      <sheetName val="ЗАО_мес"/>
      <sheetName val="Форма1"/>
      <sheetName val="Осн"/>
      <sheetName val="Сдача "/>
      <sheetName val="Пром1"/>
      <sheetName val="предприятия"/>
      <sheetName val="Ural med"/>
      <sheetName val="Лист1 (2)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4 000 000 тыс.тг"/>
      <sheetName val="15 000 000 тыс.тг"/>
      <sheetName val="ЦХЛ 2004"/>
      <sheetName val="2210900-Aug"/>
      <sheetName val="Фин.обязат."/>
      <sheetName val="ЦентрЗатр"/>
      <sheetName val="ЕдИзм"/>
      <sheetName val="Предпр"/>
      <sheetName val="Financial ratios А3"/>
      <sheetName val="December(начис)_ZKM-ZinBV"/>
      <sheetName val="t0_name"/>
      <sheetName val="InputTD"/>
      <sheetName val="I-Index"/>
      <sheetName val="ЦТУ (касса)"/>
      <sheetName val="ЕБРР"/>
      <sheetName val="ЕБРР 200 млн.$ 24.05.12"/>
      <sheetName val="Самрук"/>
      <sheetName val="БРК-188,2"/>
      <sheetName val="K_750_Sl_KPMG_report_Test"/>
      <sheetName val="K_300_RFD_KMG EP"/>
      <sheetName val="K_200_ES"/>
      <sheetName val="K_101_DDA_LS"/>
      <sheetName val="K_310_RFD_Uzen_rev"/>
      <sheetName val="K_120_FA_Sale"/>
      <sheetName val="LME_prices"/>
      <sheetName val="5NK "/>
      <sheetName val="Доходы всего"/>
      <sheetName val="Доходы обороты"/>
      <sheetName val="ЛСЦ начисленное на 31.12.08"/>
      <sheetName val="ЛЛизинг начис. на 31.12.08"/>
      <sheetName val="ремонтТ9"/>
      <sheetName val="ктж"/>
      <sheetName val="ЖДА"/>
      <sheetName val="Доступ к МЖС"/>
      <sheetName val="авансы"/>
      <sheetName val="мать факт (изм НДС)"/>
      <sheetName val="ПВД"/>
      <sheetName val="прочие поступления"/>
      <sheetName val="кредитный бюджет 2014"/>
      <sheetName val="разработочная"/>
      <sheetName val="прочие выб по дзо"/>
      <sheetName val="инвест.разбивка"/>
      <sheetName val="оплата БЗ и ОСО для БДДС"/>
      <sheetName val="Соц.сфера"/>
      <sheetName val="расходы КТЖ"/>
      <sheetName val="Налоги"/>
      <sheetName val="прочие выбытия "/>
      <sheetName val="депозиты 2014"/>
      <sheetName val="УК и ФП"/>
      <sheetName val="бюджет 2013_освоение_)"/>
      <sheetName val="Production_Ref Q-1-3"/>
      <sheetName val="Analytics"/>
      <sheetName val="База"/>
      <sheetName val="FA Movement Kyrg"/>
      <sheetName val="касса 2015-2019 год займы 16081"/>
      <sheetName val="ОТиТБ"/>
      <sheetName val="6НК"/>
      <sheetName val="Settings"/>
      <sheetName val="Transport overview"/>
      <sheetName val="Баланс"/>
      <sheetName val="Control"/>
      <sheetName val="B-4"/>
      <sheetName val="депозиты"/>
      <sheetName val="Статьи"/>
      <sheetName val="MAIN"/>
      <sheetName val="факт 2005 г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fe Potentials AVE &amp; WCML"/>
      <sheetName val="LBS Reminder"/>
      <sheetName val="Форма2"/>
      <sheetName val="Links"/>
    </sheetNames>
    <sheetDataSet>
      <sheetData sheetId="0" refreshError="1"/>
      <sheetData sheetId="1" refreshError="1">
        <row r="6">
          <cell r="A6" t="str">
            <v>01BOGIES &amp; SUSPENSION</v>
          </cell>
        </row>
        <row r="7">
          <cell r="A7" t="str">
            <v>0101           I-----------TRAILER BOGIE</v>
          </cell>
        </row>
        <row r="8">
          <cell r="A8" t="str">
            <v>010101           I           I-----------Frame &amp; Attachments</v>
          </cell>
        </row>
        <row r="9">
          <cell r="A9" t="str">
            <v>010102           I           I-----------Suspension</v>
          </cell>
        </row>
        <row r="10">
          <cell r="A10" t="str">
            <v>010103           I           I-----------Wheels - Axle - Brake Disk</v>
          </cell>
        </row>
        <row r="11">
          <cell r="A11" t="str">
            <v>010104           I           I-----------Axle Equipment</v>
          </cell>
        </row>
        <row r="12">
          <cell r="A12" t="str">
            <v>010105           I           I-----------Body to Bogie Equipment</v>
          </cell>
        </row>
        <row r="13">
          <cell r="A13" t="str">
            <v>010106           I           I-----------Wheel / Rail Lubrication</v>
          </cell>
        </row>
        <row r="14">
          <cell r="A14" t="str">
            <v>010107           I           I-----------Sensors on the Frame</v>
          </cell>
        </row>
        <row r="15">
          <cell r="A15" t="str">
            <v>010110           I           I-----------De-Icing Equipment</v>
          </cell>
        </row>
        <row r="16">
          <cell r="A16" t="str">
            <v>0102           I-----------MOTOR BOGIE</v>
          </cell>
        </row>
        <row r="17">
          <cell r="A17" t="str">
            <v>010201           I           I-----------Frame &amp; Attachments</v>
          </cell>
        </row>
        <row r="18">
          <cell r="A18" t="str">
            <v>010202           I           I-----------Suspension</v>
          </cell>
        </row>
        <row r="19">
          <cell r="A19" t="str">
            <v>010203           I           I-----------Wheels - Axle - Brake Disk
Traction Motor - see "Traction / Braking"</v>
          </cell>
        </row>
        <row r="20">
          <cell r="A20" t="str">
            <v>010204           I           I-----------Axle Equipment</v>
          </cell>
        </row>
        <row r="21">
          <cell r="A21" t="str">
            <v>010205           I           I-----------Body to Bogie Equipment</v>
          </cell>
        </row>
        <row r="22">
          <cell r="A22" t="str">
            <v>010206           I           I-----------Transmission</v>
          </cell>
        </row>
        <row r="23">
          <cell r="A23" t="str">
            <v>010207           I           I-----------Sanding Equipment</v>
          </cell>
        </row>
        <row r="24">
          <cell r="A24" t="str">
            <v>010208           I           I-----------Wheel / Rail Lubrication</v>
          </cell>
        </row>
        <row r="25">
          <cell r="A25" t="str">
            <v>010209           I           I-----------Sensors on the Frame</v>
          </cell>
        </row>
        <row r="26">
          <cell r="A26" t="str">
            <v>010210           I           I-----------De-Icing Equipment</v>
          </cell>
        </row>
        <row r="27">
          <cell r="A27" t="str">
            <v>02DYNAMIC BEHAVIOUR</v>
          </cell>
        </row>
        <row r="28">
          <cell r="A28" t="str">
            <v>0201           I-----------BODY-BODY DAMPER</v>
          </cell>
        </row>
        <row r="29">
          <cell r="A29" t="str">
            <v>0202           I-----------ACTIVE TILTING DEVICE</v>
          </cell>
        </row>
        <row r="30">
          <cell r="A30" t="str">
            <v>03DRIVER INTERFACE</v>
          </cell>
        </row>
        <row r="31">
          <cell r="A31" t="str">
            <v>0301           I-----------DRIVER CONTROLS</v>
          </cell>
        </row>
        <row r="32">
          <cell r="A32" t="str">
            <v>030101           I           I-----------CAB Operational Controls &amp; Indicators</v>
          </cell>
        </row>
        <row r="33">
          <cell r="A33" t="str">
            <v>030103           I           I-----------Driver's Display</v>
          </cell>
        </row>
        <row r="34">
          <cell r="A34" t="str">
            <v>0302           I-----------ON-BOARD SIGNALLING</v>
          </cell>
        </row>
        <row r="35">
          <cell r="A35" t="str">
            <v>030201           I           I-----------Automatic Train Control (ATC)</v>
          </cell>
        </row>
        <row r="36">
          <cell r="A36" t="str">
            <v>030202           I           I-----------Vigilance</v>
          </cell>
        </row>
        <row r="37">
          <cell r="A37" t="str">
            <v>0303           I-----------CAB COMMUNICATIONS</v>
          </cell>
        </row>
        <row r="38">
          <cell r="A38" t="str">
            <v>030301           I           I-----------Train-to-Ground</v>
          </cell>
        </row>
        <row r="39">
          <cell r="A39" t="str">
            <v>030302           I           I-----------On-Board</v>
          </cell>
        </row>
        <row r="40">
          <cell r="A40" t="str">
            <v>0304           I-----------DIAGNOSTICS &amp; RECORDING EQUIPMENT</v>
          </cell>
        </row>
        <row r="41">
          <cell r="A41" t="str">
            <v>030401           I           I-----------Event Recorders</v>
          </cell>
        </row>
        <row r="42">
          <cell r="A42" t="str">
            <v>030402           I           I-----------Train Monitoring System</v>
          </cell>
        </row>
        <row r="43">
          <cell r="A43" t="str">
            <v>0305           I-----------EXTERNAL SECURITY SYSTEM</v>
          </cell>
        </row>
        <row r="44">
          <cell r="A44" t="str">
            <v>030501           I           I-----------Visual Monitoring System</v>
          </cell>
        </row>
        <row r="45">
          <cell r="A45" t="str">
            <v>030502           I           I-----------EXTERNAL SIGNALS</v>
          </cell>
        </row>
        <row r="46">
          <cell r="A46" t="str">
            <v>03050201           I           I           I-----------Lights</v>
          </cell>
        </row>
        <row r="47">
          <cell r="A47" t="str">
            <v>03050202           I           I           I-----------Horns</v>
          </cell>
        </row>
        <row r="48">
          <cell r="A48" t="str">
            <v>0306           I-----------DRIVER ENVIRONMENT</v>
          </cell>
        </row>
        <row r="49">
          <cell r="A49" t="str">
            <v>030601           I           I-----------Cabin Confort</v>
          </cell>
        </row>
        <row r="50">
          <cell r="A50" t="str">
            <v>030602           I           I-----------Vision Security</v>
          </cell>
        </row>
        <row r="51">
          <cell r="A51" t="str">
            <v>04THERMAL &amp; AUTONOMOUS TRACTION</v>
          </cell>
        </row>
        <row r="52">
          <cell r="A52" t="str">
            <v>0401           I-----------DIESEL ENGINE</v>
          </cell>
        </row>
        <row r="53">
          <cell r="A53" t="str">
            <v>040101           I           I-----------Engine</v>
          </cell>
        </row>
        <row r="54">
          <cell r="A54" t="str">
            <v>040102           I           I-----------Fuel System</v>
          </cell>
        </row>
        <row r="55">
          <cell r="A55" t="str">
            <v>040103           I           I-----------Air System</v>
          </cell>
        </row>
        <row r="56">
          <cell r="A56" t="str">
            <v>040104           I           I-----------Cooling System</v>
          </cell>
        </row>
        <row r="57">
          <cell r="A57" t="str">
            <v>040105           I           I-----------Exhaust System</v>
          </cell>
        </row>
        <row r="58">
          <cell r="A58" t="str">
            <v>040106           I           I-----------Lubrication Oil Circuit</v>
          </cell>
        </row>
        <row r="59">
          <cell r="A59" t="str">
            <v>040107           I           I-----------Engine Management System</v>
          </cell>
        </row>
        <row r="60">
          <cell r="A60" t="str">
            <v>040108           I           I-----------Starting System</v>
          </cell>
        </row>
        <row r="61">
          <cell r="A61" t="str">
            <v>0402           I-----------OTHER ENERGY SOURCE</v>
          </cell>
        </row>
        <row r="62">
          <cell r="A62" t="str">
            <v>0403           I-----------MECHANICAL AND/OR HYDRAULIC TRANSMISSION</v>
          </cell>
        </row>
        <row r="63">
          <cell r="A63" t="str">
            <v>040301           I           I-----------Torque Converter</v>
          </cell>
        </row>
        <row r="64">
          <cell r="A64" t="str">
            <v>040302           I           I-----------Gearbox</v>
          </cell>
        </row>
        <row r="65">
          <cell r="A65" t="str">
            <v>040303           I           I-----------Propeller Shaft</v>
          </cell>
        </row>
        <row r="66">
          <cell r="A66" t="str">
            <v>040304           I           I-----------Final Drive</v>
          </cell>
        </row>
        <row r="67">
          <cell r="A67" t="str">
            <v xml:space="preserve">040305           I           I-----------Transmission Brake </v>
          </cell>
        </row>
        <row r="68">
          <cell r="A68" t="str">
            <v>0404           I-----------ELECTRICITY GENERATION</v>
          </cell>
        </row>
        <row r="69">
          <cell r="A69" t="str">
            <v>040401           I           I-----------Main Generator</v>
          </cell>
        </row>
        <row r="70">
          <cell r="A70" t="str">
            <v>040402           I           I-----------Exciter</v>
          </cell>
        </row>
        <row r="71">
          <cell r="A71" t="str">
            <v>040403           I           I-----------Auxiliary Generator</v>
          </cell>
        </row>
        <row r="72">
          <cell r="A72" t="str">
            <v>05TRACTION</v>
          </cell>
        </row>
        <row r="73">
          <cell r="A73" t="str">
            <v>0501           I-----------CURRENT COLLECTION EQUIPMENT</v>
          </cell>
        </row>
        <row r="74">
          <cell r="A74" t="str">
            <v>050101           I           I-----------Dynamic Supply Equipment</v>
          </cell>
        </row>
        <row r="75">
          <cell r="A75" t="str">
            <v>050102           I           I-----------External Static Supply Equipment</v>
          </cell>
        </row>
        <row r="76">
          <cell r="A76" t="str">
            <v>0502           I-----------DISTRIBUTION</v>
          </cell>
        </row>
        <row r="77">
          <cell r="A77" t="str">
            <v>050201           I           I-----------Sensing Transformer</v>
          </cell>
        </row>
        <row r="78">
          <cell r="A78" t="str">
            <v>050202           I           I-----------Surge Arrester</v>
          </cell>
        </row>
        <row r="79">
          <cell r="A79" t="str">
            <v>050203           I           I-----------Circuit Breaker</v>
          </cell>
        </row>
        <row r="80">
          <cell r="A80" t="str">
            <v>050204           I           I-----------Distribution Circuit</v>
          </cell>
        </row>
        <row r="81">
          <cell r="A81" t="str">
            <v>050205           I           I-----------Earth Return</v>
          </cell>
        </row>
        <row r="82">
          <cell r="A82" t="str">
            <v>050206           I           I-----------Switchgear</v>
          </cell>
        </row>
        <row r="83">
          <cell r="A83" t="str">
            <v>0503           I-----------MAIN TRANSFORMER</v>
          </cell>
        </row>
        <row r="84">
          <cell r="A84" t="str">
            <v>050301           I           I-----------Transformer</v>
          </cell>
        </row>
        <row r="85">
          <cell r="A85" t="str">
            <v>050302           I           I-----------Cooling System</v>
          </cell>
        </row>
        <row r="86">
          <cell r="A86" t="str">
            <v>050303           I           I-----------Protection</v>
          </cell>
        </row>
        <row r="87">
          <cell r="A87" t="str">
            <v>0504           I-----------LINE FILTER</v>
          </cell>
        </row>
        <row r="88">
          <cell r="A88" t="str">
            <v>0505           I-----------MOTOR POWER MODULE CUBICLES</v>
          </cell>
        </row>
        <row r="89">
          <cell r="A89" t="str">
            <v>050511           I           I-----------Supervisor Control Electronics</v>
          </cell>
        </row>
        <row r="90">
          <cell r="A90" t="str">
            <v>050512           I           I-----------Gate Drive</v>
          </cell>
        </row>
        <row r="91">
          <cell r="A91" t="str">
            <v>050513           I           I-----------Other Printed Circuit Boards (PCB)</v>
          </cell>
        </row>
        <row r="92">
          <cell r="A92" t="str">
            <v>050514           I           I-----------Close Control Unit Electronics (CCU)</v>
          </cell>
        </row>
        <row r="93">
          <cell r="A93" t="str">
            <v>050520           I           I-----------Rectifier</v>
          </cell>
        </row>
        <row r="94">
          <cell r="A94" t="str">
            <v>050521           I           I-----------Crowbar</v>
          </cell>
        </row>
        <row r="95">
          <cell r="A95" t="str">
            <v>050522           I           I-----------Chopper</v>
          </cell>
        </row>
        <row r="96">
          <cell r="A96" t="str">
            <v>050524           I           I-----------Half Controlled Bridge with Forced Switching</v>
          </cell>
        </row>
        <row r="97">
          <cell r="A97" t="str">
            <v>050525           I           I-----------Rectified Half Bridge</v>
          </cell>
        </row>
        <row r="98">
          <cell r="A98" t="str">
            <v>050526           I           I-----------Inverter</v>
          </cell>
        </row>
        <row r="99">
          <cell r="A99" t="str">
            <v>050527           I           I-----------Excitation Circuit</v>
          </cell>
        </row>
        <row r="100">
          <cell r="A100" t="str">
            <v>050528           I           I-----------Power Factor Correction Module</v>
          </cell>
        </row>
        <row r="101">
          <cell r="A101" t="str">
            <v>050531           I           I-----------Power Transistor</v>
          </cell>
        </row>
        <row r="102">
          <cell r="A102" t="str">
            <v>050532           I           I-----------Thyristor</v>
          </cell>
        </row>
        <row r="103">
          <cell r="A103" t="str">
            <v>050533           I           I-----------Gate Turn Off Thyristor (GTO)</v>
          </cell>
        </row>
        <row r="104">
          <cell r="A104" t="str">
            <v>050534           I           I-----------Insulated Gate Bipolar Transistor (IGBT)</v>
          </cell>
        </row>
        <row r="105">
          <cell r="A105" t="str">
            <v>050535           I           I-----------Diode</v>
          </cell>
        </row>
        <row r="106">
          <cell r="A106" t="str">
            <v>050536           I           I-----------Busbar</v>
          </cell>
        </row>
        <row r="107">
          <cell r="A107" t="str">
            <v>050541           I           I-----------Resistor</v>
          </cell>
        </row>
        <row r="108">
          <cell r="A108" t="str">
            <v>050542           I           I-----------Coil &amp; Transformer</v>
          </cell>
        </row>
        <row r="109">
          <cell r="A109" t="str">
            <v>050543           I           I-----------Capacitor</v>
          </cell>
        </row>
        <row r="110">
          <cell r="A110" t="str">
            <v>050550           I           I-----------Contactor &amp; Relay</v>
          </cell>
        </row>
        <row r="111">
          <cell r="A111" t="str">
            <v>050551           I           I-----------Circuit-Breaker</v>
          </cell>
        </row>
        <row r="112">
          <cell r="A112" t="str">
            <v>050552           I           I-----------Electrical Protection</v>
          </cell>
        </row>
        <row r="113">
          <cell r="A113" t="str">
            <v>050553           I           I-----------Electro Magnetic Compatibility Filter (EMC)</v>
          </cell>
        </row>
        <row r="114">
          <cell r="A114" t="str">
            <v>050554           I           I-----------Sensors &amp; Transducers</v>
          </cell>
        </row>
        <row r="115">
          <cell r="A115" t="str">
            <v>050561           I           I-----------Cooling System</v>
          </cell>
        </row>
        <row r="116">
          <cell r="A116" t="str">
            <v>050571           I           I-----------Cable</v>
          </cell>
        </row>
        <row r="117">
          <cell r="A117" t="str">
            <v>050572           I           I-----------Connector</v>
          </cell>
        </row>
        <row r="118">
          <cell r="A118" t="str">
            <v>050573           I           I-----------Braid</v>
          </cell>
        </row>
        <row r="119">
          <cell r="A119" t="str">
            <v>0506           I-----------ELECTRIC BRAKING ENERGY DISSIPATION</v>
          </cell>
        </row>
        <row r="120">
          <cell r="A120" t="str">
            <v>050601           I           I-----------Brake Resistors</v>
          </cell>
        </row>
        <row r="121">
          <cell r="A121" t="str">
            <v>050602           I           I-----------Ventilation System</v>
          </cell>
        </row>
        <row r="122">
          <cell r="A122" t="str">
            <v>0507           I-----------TRACTION MOTOR</v>
          </cell>
        </row>
        <row r="123">
          <cell r="A123" t="str">
            <v>050701           I           I-----------Traction Motor</v>
          </cell>
        </row>
        <row r="124">
          <cell r="A124" t="str">
            <v>050702           I           I-----------Cooling System</v>
          </cell>
        </row>
        <row r="125">
          <cell r="A125" t="str">
            <v>050703           I           I-----------Sensors</v>
          </cell>
        </row>
        <row r="126">
          <cell r="A126" t="str">
            <v>0508           I-----------SLIP-SLIDE CONTROL</v>
          </cell>
        </row>
        <row r="127">
          <cell r="A127" t="str">
            <v>06MECHANICAL BRAKE</v>
          </cell>
        </row>
        <row r="128">
          <cell r="A128" t="str">
            <v>0601           I-----------BRAKE EQUIPMENT</v>
          </cell>
        </row>
        <row r="129">
          <cell r="A129" t="str">
            <v>060101           I           I-----------Piping / Hoses</v>
          </cell>
        </row>
        <row r="130">
          <cell r="A130" t="str">
            <v>060102           I           I-----------Air Reservoirs</v>
          </cell>
        </row>
        <row r="131">
          <cell r="A131" t="str">
            <v>060103           I           I-----------Traction / Brake Controller</v>
          </cell>
        </row>
        <row r="132">
          <cell r="A132" t="str">
            <v>060105           I           I-----------Service Brake Actuators</v>
          </cell>
        </row>
        <row r="133">
          <cell r="A133" t="str">
            <v>060106           I           I-----------Parking Brake Actuators</v>
          </cell>
        </row>
        <row r="134">
          <cell r="A134" t="str">
            <v>060107           I           I-----------Control Equipment</v>
          </cell>
        </row>
        <row r="135">
          <cell r="A135" t="str">
            <v>060108           I           I-----------Wheelslide Electrovalves</v>
          </cell>
        </row>
        <row r="136">
          <cell r="A136" t="str">
            <v>060109           I           I-----------Emergency Brake Actuators</v>
          </cell>
        </row>
        <row r="137">
          <cell r="A137" t="str">
            <v>0602           I-----------FRICTION PARTS</v>
          </cell>
        </row>
        <row r="138">
          <cell r="A138" t="str">
            <v>07ELECTRIC PRODUCTION &amp; DISTRIBUTION</v>
          </cell>
        </row>
        <row r="139">
          <cell r="A139" t="str">
            <v>0701           I-----------AUXILIARY POWER MODULE CUBICLE</v>
          </cell>
        </row>
        <row r="140">
          <cell r="A140" t="str">
            <v>070111           I           I-----------Control Electronics</v>
          </cell>
        </row>
        <row r="141">
          <cell r="A141" t="str">
            <v>070112           I           I-----------Gate Drive</v>
          </cell>
        </row>
        <row r="142">
          <cell r="A142" t="str">
            <v>070113           I           I-----------Other Printed Circuit Boards (PCB)</v>
          </cell>
        </row>
        <row r="143">
          <cell r="A143" t="str">
            <v>070120           I           I-----------Rectifier</v>
          </cell>
        </row>
        <row r="144">
          <cell r="A144" t="str">
            <v>070121           I           I-----------Crowbar</v>
          </cell>
        </row>
        <row r="145">
          <cell r="A145" t="str">
            <v>070122           I           I-----------Chopper</v>
          </cell>
        </row>
        <row r="146">
          <cell r="A146" t="str">
            <v>070123           I           I-----------Battery Charger</v>
          </cell>
        </row>
        <row r="147">
          <cell r="A147" t="str">
            <v>070124           I           I-----------Half Controlled Bridge with Forced Switching</v>
          </cell>
        </row>
        <row r="148">
          <cell r="A148" t="str">
            <v>070125           I           I-----------Rectified Half Bridge</v>
          </cell>
        </row>
        <row r="149">
          <cell r="A149" t="str">
            <v>070126           I           I-----------Inverter</v>
          </cell>
        </row>
        <row r="150">
          <cell r="A150" t="str">
            <v>070131           I           I-----------Power Transistor</v>
          </cell>
        </row>
        <row r="151">
          <cell r="A151" t="str">
            <v>070132           I           I-----------Thyristor</v>
          </cell>
        </row>
        <row r="152">
          <cell r="A152" t="str">
            <v>070133           I           I-----------Gate Turn Off Thyristor (GTO)</v>
          </cell>
        </row>
        <row r="153">
          <cell r="A153" t="str">
            <v>070134           I           I-----------Insulated Gate Bipolar Transistor (IGBT)</v>
          </cell>
        </row>
        <row r="154">
          <cell r="A154" t="str">
            <v>070135           I           I-----------Diode</v>
          </cell>
        </row>
        <row r="155">
          <cell r="A155" t="str">
            <v>070136           I           I-----------Busbar</v>
          </cell>
        </row>
        <row r="156">
          <cell r="A156" t="str">
            <v>070141           I           I-----------Resistor</v>
          </cell>
        </row>
        <row r="157">
          <cell r="A157" t="str">
            <v>070142           I           I-----------Coil &amp; Transformer</v>
          </cell>
        </row>
        <row r="158">
          <cell r="A158" t="str">
            <v>070143           I           I-----------Capacitor</v>
          </cell>
        </row>
        <row r="159">
          <cell r="A159" t="str">
            <v>070144           I           I-----------Varistor</v>
          </cell>
        </row>
        <row r="160">
          <cell r="A160" t="str">
            <v>070150           I           I-----------Contactor &amp; Relay</v>
          </cell>
        </row>
        <row r="161">
          <cell r="A161" t="str">
            <v>070151           I           I-----------Circuit-Breaker</v>
          </cell>
        </row>
        <row r="162">
          <cell r="A162" t="str">
            <v>070152           I           I-----------Electrical Protection</v>
          </cell>
        </row>
        <row r="163">
          <cell r="A163" t="str">
            <v>070153           I           I-----------Electro Magnetic Compatibility Filter (EMC)</v>
          </cell>
        </row>
        <row r="164">
          <cell r="A164" t="str">
            <v>070154           I           I-----------Sensors &amp; Transducers</v>
          </cell>
        </row>
        <row r="165">
          <cell r="A165" t="str">
            <v>070161           I           I-----------Cooling System</v>
          </cell>
        </row>
        <row r="166">
          <cell r="A166" t="str">
            <v>070171           I           I-----------Cable</v>
          </cell>
        </row>
        <row r="167">
          <cell r="A167" t="str">
            <v>070172           I           I-----------Connector</v>
          </cell>
        </row>
        <row r="168">
          <cell r="A168" t="str">
            <v>070173           I           I-----------Braid</v>
          </cell>
        </row>
        <row r="169">
          <cell r="A169" t="str">
            <v>0702           I-----------AC SUPPLIES</v>
          </cell>
        </row>
        <row r="170">
          <cell r="A170" t="str">
            <v>070201           I           I-----------Cabling</v>
          </cell>
        </row>
        <row r="171">
          <cell r="A171" t="str">
            <v>070202           I           I-----------Protection &amp; Insulation</v>
          </cell>
        </row>
        <row r="172">
          <cell r="A172" t="str">
            <v>0703           I-----------DC SUPPLIES</v>
          </cell>
        </row>
        <row r="173">
          <cell r="A173" t="str">
            <v>070301           I           I-----------Cabling</v>
          </cell>
        </row>
        <row r="174">
          <cell r="A174" t="str">
            <v>070302           I           I-----------Protection, Insulation &amp; Galvanic Isolation</v>
          </cell>
        </row>
        <row r="175">
          <cell r="A175" t="str">
            <v>0704           I-----------BATTERIES</v>
          </cell>
        </row>
        <row r="176">
          <cell r="A176" t="str">
            <v>0705           I-----------SECONDARY SUPPLIES</v>
          </cell>
        </row>
        <row r="177">
          <cell r="A177" t="str">
            <v>08AIR PRODUCTION &amp; DISTRIBUTION</v>
          </cell>
        </row>
        <row r="178">
          <cell r="A178" t="str">
            <v>0801           I-----------MAIN COMPRESSED AIR</v>
          </cell>
        </row>
        <row r="179">
          <cell r="A179" t="str">
            <v>080101           I           I-----------Air Compressor</v>
          </cell>
        </row>
        <row r="180">
          <cell r="A180" t="str">
            <v>080102           I           I-----------Air Dryer - Drain Device</v>
          </cell>
        </row>
        <row r="181">
          <cell r="A181" t="str">
            <v>080103           I           I-----------Compressor Control &amp; Safety Valve</v>
          </cell>
        </row>
        <row r="182">
          <cell r="A182" t="str">
            <v>080104           I           I-----------Reservoirs</v>
          </cell>
        </row>
        <row r="183">
          <cell r="A183" t="str">
            <v>080105           I           I-----------Piping / Hoses</v>
          </cell>
        </row>
        <row r="184">
          <cell r="A184" t="str">
            <v>0802           I-----------AUXILIARY COMPRESSED AIR</v>
          </cell>
        </row>
        <row r="185">
          <cell r="A185" t="str">
            <v>080201           I           I-----------Air Compressor</v>
          </cell>
        </row>
        <row r="186">
          <cell r="A186" t="str">
            <v>080202           I           I-----------Air Dryer - Drain Device</v>
          </cell>
        </row>
        <row r="187">
          <cell r="A187" t="str">
            <v>080203           I           I-----------Compressor Control &amp; Safety Valve</v>
          </cell>
        </row>
        <row r="188">
          <cell r="A188" t="str">
            <v>080204           I           I-----------Reservoirs</v>
          </cell>
        </row>
        <row r="189">
          <cell r="A189" t="str">
            <v>080205           I           I-----------Piping / Hoses</v>
          </cell>
        </row>
        <row r="190">
          <cell r="A190" t="str">
            <v>09PRODUCTION,  TREATMENT,  DISTRIBUTION  &amp;  STORAGE  FOR HYDRAULIC EQUIPMENT</v>
          </cell>
        </row>
        <row r="191">
          <cell r="A191" t="str">
            <v>0901           I-----------HYDRAULIC PRESSURE GENERATION</v>
          </cell>
        </row>
        <row r="192">
          <cell r="A192" t="str">
            <v>090101           I           I-----------Oil Pump</v>
          </cell>
        </row>
        <row r="193">
          <cell r="A193" t="str">
            <v>090102           I           I-----------Oil Filter</v>
          </cell>
        </row>
        <row r="194">
          <cell r="A194" t="str">
            <v>090103           I           I-----------Control &amp; Protection Equipment</v>
          </cell>
        </row>
        <row r="195">
          <cell r="A195" t="str">
            <v>090104           I           I-----------Reservoirs</v>
          </cell>
        </row>
        <row r="196">
          <cell r="A196" t="str">
            <v xml:space="preserve">090105           I           I-----------Piping / Hoses </v>
          </cell>
        </row>
        <row r="197">
          <cell r="A197" t="str">
            <v>10COMFORT</v>
          </cell>
        </row>
        <row r="198">
          <cell r="A198" t="str">
            <v>1002           I-----------INFORMATION SYSTEMS</v>
          </cell>
        </row>
        <row r="199">
          <cell r="A199" t="str">
            <v>100201           I           I-----------INTERNAL COMMUNICATION</v>
          </cell>
        </row>
        <row r="200">
          <cell r="A200" t="str">
            <v>10020101           I           I           I-----------Public Address Module</v>
          </cell>
        </row>
        <row r="201">
          <cell r="A201" t="str">
            <v>10020102           I           I           I-----------Loudspeakers</v>
          </cell>
        </row>
        <row r="202">
          <cell r="A202" t="str">
            <v>100202           I           I-----------PASSENGER ALARM SYSTEM</v>
          </cell>
        </row>
        <row r="203">
          <cell r="A203" t="str">
            <v>100203           I           I-----------CREW COMMUNICATIONS &amp; INDICATORS</v>
          </cell>
        </row>
        <row r="204">
          <cell r="A204" t="str">
            <v>10020301           I           I           I-----------On-Board</v>
          </cell>
        </row>
        <row r="205">
          <cell r="A205" t="str">
            <v>10020302           I           I           I-----------Train-to-Ground</v>
          </cell>
        </row>
        <row r="206">
          <cell r="A206" t="str">
            <v>100204           I           I-----------PASSENGER INFORMATION SYSTEM</v>
          </cell>
        </row>
        <row r="207">
          <cell r="A207" t="str">
            <v>10020401           I           I           I-----------Internal</v>
          </cell>
        </row>
        <row r="208">
          <cell r="A208" t="str">
            <v>10020402           I           I           I-----------External</v>
          </cell>
        </row>
        <row r="209">
          <cell r="A209" t="str">
            <v>100205           I           I-----------PASSENGER ENTERTAINMENT SYSTEM</v>
          </cell>
        </row>
        <row r="210">
          <cell r="A210" t="str">
            <v>10020501           I           I           I-----------Audio-Visual</v>
          </cell>
        </row>
        <row r="211">
          <cell r="A211" t="str">
            <v>10020502           I           I           I-----------Vending Machines</v>
          </cell>
        </row>
        <row r="212">
          <cell r="A212" t="str">
            <v>100206           I           I-----------PUBLIC COMMUNICATIONS</v>
          </cell>
        </row>
        <row r="213">
          <cell r="A213" t="str">
            <v>1003           I-----------WATER &amp; SANITARY SYSTEM</v>
          </cell>
        </row>
        <row r="214">
          <cell r="A214" t="str">
            <v>100301           I           I-----------SANITARY SYSTEM</v>
          </cell>
        </row>
        <row r="215">
          <cell r="A215" t="str">
            <v>10030101           I           I           I-----------Passenger Toilets</v>
          </cell>
        </row>
        <row r="216">
          <cell r="A216" t="str">
            <v>10030102           I           I           I-----------Crew Toilets</v>
          </cell>
        </row>
        <row r="217">
          <cell r="A217" t="str">
            <v>100302           I           I-----------WATER SUPPLY</v>
          </cell>
        </row>
        <row r="218">
          <cell r="A218" t="str">
            <v>100303           I           I-----------EFFLUENT TREATMENT</v>
          </cell>
        </row>
        <row r="219">
          <cell r="A219" t="str">
            <v>1004           I-----------CATERING EQUIPMENT</v>
          </cell>
        </row>
        <row r="220">
          <cell r="A220" t="str">
            <v>1005           I-----------PROTECTION &amp; MONITORING EQUIPMENT</v>
          </cell>
        </row>
        <row r="221">
          <cell r="A221" t="str">
            <v>100501           I           I-----------INTERNAL SECURITY SYSTEM</v>
          </cell>
        </row>
        <row r="222">
          <cell r="A222" t="str">
            <v>10050101           I           I           I-----------Monitoring &amp; Alarm Systems</v>
          </cell>
        </row>
        <row r="223">
          <cell r="A223" t="str">
            <v>10050102           I           I           I-----------Distribution - Processing - Storage</v>
          </cell>
        </row>
        <row r="224">
          <cell r="A224" t="str">
            <v>100502           I           I-----------FIRE PROTECTION SYSTEM</v>
          </cell>
        </row>
        <row r="225">
          <cell r="A225" t="str">
            <v>1007           I-----------INTERIOR FITTINGS &amp; FINISH</v>
          </cell>
        </row>
        <row r="226">
          <cell r="A226" t="str">
            <v>100701           I           I-----------Floor / Floor Covering</v>
          </cell>
        </row>
        <row r="227">
          <cell r="A227" t="str">
            <v>100702           I           I-----------Wall / Panelling &amp; Ceiling Covering</v>
          </cell>
        </row>
        <row r="228">
          <cell r="A228" t="str">
            <v>100703           I           I-----------Seats &amp; Bunks</v>
          </cell>
        </row>
        <row r="229">
          <cell r="A229" t="str">
            <v>100704           I           I-----------Wheelchair Facility</v>
          </cell>
        </row>
        <row r="230">
          <cell r="A230" t="str">
            <v>100705           I           I-----------Furnishings</v>
          </cell>
        </row>
        <row r="231">
          <cell r="A231" t="str">
            <v>100706           I           I-----------Labelling</v>
          </cell>
        </row>
        <row r="232">
          <cell r="A232" t="str">
            <v>100707           I           I-----------Blind</v>
          </cell>
        </row>
        <row r="233">
          <cell r="A233" t="str">
            <v>1009           I-----------INTERIOR LIGHTING</v>
          </cell>
        </row>
        <row r="234">
          <cell r="A234" t="str">
            <v>11TRAIN CONTROL &amp; MONITORING SYSTEM (TCMS)</v>
          </cell>
        </row>
        <row r="235">
          <cell r="A235" t="str">
            <v>1101           I-----------Computers</v>
          </cell>
        </row>
        <row r="236">
          <cell r="A236" t="str">
            <v>1102           I-----------Internal Network</v>
          </cell>
        </row>
        <row r="237">
          <cell r="A237" t="str">
            <v>1103           I-----------Train-to-Ground</v>
          </cell>
        </row>
        <row r="238">
          <cell r="A238" t="str">
            <v>12CONSTRUCTION FUNCTIONS</v>
          </cell>
        </row>
        <row r="239">
          <cell r="A239" t="str">
            <v>1201           I-----------STRUCTURE</v>
          </cell>
        </row>
        <row r="240">
          <cell r="A240" t="str">
            <v>120101           I           I-----------Structural Components</v>
          </cell>
        </row>
        <row r="241">
          <cell r="A241" t="str">
            <v>120102           I           I-----------Thermal &amp; Acoustic Insulation</v>
          </cell>
        </row>
        <row r="242">
          <cell r="A242" t="str">
            <v>120103           I           I-----------Windows &amp; Windshields</v>
          </cell>
        </row>
        <row r="243">
          <cell r="A243" t="str">
            <v>1202           I-----------EXTERIOR FINISH</v>
          </cell>
        </row>
        <row r="244">
          <cell r="A244" t="str">
            <v>120201           I           I-----------Panelling</v>
          </cell>
        </row>
        <row r="245">
          <cell r="A245" t="str">
            <v>120202           I           I-----------Painting</v>
          </cell>
        </row>
        <row r="246">
          <cell r="A246" t="str">
            <v>120203           I           I-----------Front End</v>
          </cell>
        </row>
        <row r="247">
          <cell r="A247" t="str">
            <v>120204           I           I-----------Decorative / Protective Strips</v>
          </cell>
        </row>
        <row r="248">
          <cell r="A248" t="str">
            <v>120205           I           I-----------Skirts</v>
          </cell>
        </row>
        <row r="249">
          <cell r="A249" t="str">
            <v>120206           I           I-----------Obstacle Deflector</v>
          </cell>
        </row>
        <row r="250">
          <cell r="A250" t="str">
            <v>120207           I           I-----------Accessories</v>
          </cell>
        </row>
        <row r="251">
          <cell r="A251" t="str">
            <v>1203           I-----------UNDERFRAME</v>
          </cell>
        </row>
        <row r="252">
          <cell r="A252" t="str">
            <v>1204           I-----------GANGWAYS &amp; ARTICULATIONS</v>
          </cell>
        </row>
        <row r="253">
          <cell r="A253" t="str">
            <v>120401           I           I-----------Bellows</v>
          </cell>
        </row>
        <row r="254">
          <cell r="A254" t="str">
            <v>120402           I           I-----------Turning Elements</v>
          </cell>
        </row>
        <row r="255">
          <cell r="A255" t="str">
            <v>120403           I           I-----------Supporting Elements</v>
          </cell>
        </row>
        <row r="256">
          <cell r="A256" t="str">
            <v>120404           I           I-----------Panelling</v>
          </cell>
        </row>
        <row r="257">
          <cell r="A257" t="str">
            <v>120405           I           I-----------Interlocking Device</v>
          </cell>
        </row>
        <row r="258">
          <cell r="A258" t="str">
            <v>120406           I           I-----------Cable Guiding Systems</v>
          </cell>
        </row>
        <row r="259">
          <cell r="A259" t="str">
            <v>120407           I           I-----------Sensor Elements</v>
          </cell>
        </row>
        <row r="260">
          <cell r="A260" t="str">
            <v>120408           I           I-----------Covering</v>
          </cell>
        </row>
        <row r="261">
          <cell r="A261" t="str">
            <v>1205           I-----------COUPLERS &amp; DRAW GEAR</v>
          </cell>
        </row>
        <row r="262">
          <cell r="A262" t="str">
            <v>120501           I           I-----------Automatic Coupler</v>
          </cell>
        </row>
        <row r="263">
          <cell r="A263" t="str">
            <v>120502           I           I-----------Semi-Permanent Coupler</v>
          </cell>
        </row>
        <row r="264">
          <cell r="A264" t="str">
            <v>120503           I           I-----------Buffer</v>
          </cell>
        </row>
        <row r="265">
          <cell r="A265" t="str">
            <v>120504           I           I-----------Draw Gear</v>
          </cell>
        </row>
        <row r="266">
          <cell r="A266" t="str">
            <v>120505           I           I-----------Emergency Coupler</v>
          </cell>
        </row>
        <row r="267">
          <cell r="A267" t="str">
            <v>120506           I           I-----------Drum Switch</v>
          </cell>
        </row>
        <row r="268">
          <cell r="A268" t="str">
            <v>120507           I           I-----------Jumper Cables &amp; Hoses</v>
          </cell>
        </row>
        <row r="269">
          <cell r="A269" t="str">
            <v>13DOORS</v>
          </cell>
        </row>
        <row r="270">
          <cell r="A270" t="str">
            <v>1301           I-----------EXTERNAL PASSENGER DOORS</v>
          </cell>
        </row>
        <row r="271">
          <cell r="A271" t="str">
            <v>130101           I           I-----------Mechanical Doors</v>
          </cell>
        </row>
        <row r="272">
          <cell r="A272" t="str">
            <v>130102           I           I-----------Footstep</v>
          </cell>
        </row>
        <row r="273">
          <cell r="A273" t="str">
            <v>130103           I           I-----------Opening &amp; Closing - Control</v>
          </cell>
        </row>
        <row r="274">
          <cell r="A274" t="str">
            <v>130104           I           I-----------Door Actuator</v>
          </cell>
        </row>
        <row r="275">
          <cell r="A275" t="str">
            <v>130105           I           I-----------Opening &amp; Closing - Monitor &amp; Signalling</v>
          </cell>
        </row>
        <row r="276">
          <cell r="A276" t="str">
            <v>130106           I           I-----------Safety Control</v>
          </cell>
        </row>
        <row r="277">
          <cell r="A277" t="str">
            <v>130107           I           I-----------Lifting Device for Wheelchairs</v>
          </cell>
        </row>
        <row r="278">
          <cell r="A278" t="str">
            <v>1302           I-----------INTERNAL &amp; COMMUNICATING DOORS</v>
          </cell>
        </row>
        <row r="279">
          <cell r="A279" t="str">
            <v>130201           I           I-----------Mechanical Doors</v>
          </cell>
        </row>
        <row r="280">
          <cell r="A280" t="str">
            <v>130202           I           I-----------Opening &amp; Closing - Control</v>
          </cell>
        </row>
        <row r="281">
          <cell r="A281" t="str">
            <v>130203           I           I-----------Door Actuator</v>
          </cell>
        </row>
        <row r="282">
          <cell r="A282" t="str">
            <v>130204           I           I-----------Opening &amp; Closing - Monitor &amp; Signalling</v>
          </cell>
        </row>
        <row r="283">
          <cell r="A283" t="str">
            <v>130205           I           I-----------Safety Control</v>
          </cell>
        </row>
        <row r="284">
          <cell r="A284" t="str">
            <v>1303           I-----------EXTERNAL CREW DOORS</v>
          </cell>
        </row>
        <row r="285">
          <cell r="A285" t="str">
            <v>130301           I           I-----------Mechanical Doors</v>
          </cell>
        </row>
        <row r="286">
          <cell r="A286" t="str">
            <v>130302           I           I-----------Footstep</v>
          </cell>
        </row>
        <row r="287">
          <cell r="A287" t="str">
            <v>130303           I           I-----------Opening &amp; Closing - Control</v>
          </cell>
        </row>
        <row r="288">
          <cell r="A288" t="str">
            <v>130304           I           I-----------Door Actuator</v>
          </cell>
        </row>
        <row r="289">
          <cell r="A289" t="str">
            <v>130305           I           I-----------Opening &amp; Closing - Monitor &amp; Signalling</v>
          </cell>
        </row>
        <row r="290">
          <cell r="A290" t="str">
            <v>130306           I           I-----------Safety Control</v>
          </cell>
        </row>
        <row r="291">
          <cell r="A291" t="str">
            <v>1304           I-----------EMERGENCY DOORS</v>
          </cell>
        </row>
        <row r="292">
          <cell r="A292" t="str">
            <v>1305           I-----------LUGGAGE DOORS</v>
          </cell>
        </row>
        <row r="293">
          <cell r="A293" t="str">
            <v>130501           I           I-----------Mechanical Doors</v>
          </cell>
        </row>
        <row r="294">
          <cell r="A294" t="str">
            <v>130502           I           I-----------Footstep</v>
          </cell>
        </row>
        <row r="295">
          <cell r="A295" t="str">
            <v>130503           I           I-----------Opening &amp; Closing - Control</v>
          </cell>
        </row>
        <row r="296">
          <cell r="A296" t="str">
            <v>130504           I           I-----------Door Actuator</v>
          </cell>
        </row>
        <row r="297">
          <cell r="A297" t="str">
            <v>130505           I           I-----------Opening &amp; Closing - Monitor &amp; Signalling</v>
          </cell>
        </row>
        <row r="298">
          <cell r="A298" t="str">
            <v>130506           I           I-----------Safety Control</v>
          </cell>
        </row>
        <row r="299">
          <cell r="A299" t="str">
            <v>14HEATING, VENTILATION &amp; AIR CONDITIONING</v>
          </cell>
        </row>
        <row r="300">
          <cell r="A300" t="str">
            <v>1401           I-----------PASSENGERS HEATING, VENTILATION &amp; AIR CONDITIONING</v>
          </cell>
        </row>
        <row r="301">
          <cell r="A301" t="str">
            <v>1402           I-----------CREW HEATING, VENTILATION &amp; AIR CONDITIONING</v>
          </cell>
        </row>
        <row r="302">
          <cell r="A302" t="str">
            <v>90MAINTENANCE &amp; TROUBLESHOOTING FUNCTIONS</v>
          </cell>
        </row>
        <row r="303">
          <cell r="A303" t="str">
            <v>9001           I-----------TOOLS ON THE TRAIN</v>
          </cell>
        </row>
        <row r="304">
          <cell r="A304" t="str">
            <v>900101           I           I-----------Wrecking Tools</v>
          </cell>
        </row>
        <row r="305">
          <cell r="A305" t="str">
            <v>900102           I           I-----------Safety Tools</v>
          </cell>
        </row>
        <row r="306">
          <cell r="A306" t="str">
            <v>9002           I-----------COMPUTER AIDED TROUBLESHOOTING</v>
          </cell>
        </row>
        <row r="307">
          <cell r="A307" t="str">
            <v>9003           I-----------FIXED DEVICES</v>
          </cell>
        </row>
        <row r="308">
          <cell r="A308" t="str">
            <v>900301           I           I-----------Cleaning Devices</v>
          </cell>
        </row>
      </sheetData>
      <sheetData sheetId="2" refreshError="1"/>
      <sheetData sheetId="3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90BAOP1"/>
      <sheetName val="Prep &amp; Machine Detail"/>
      <sheetName val="Estimate Info"/>
      <sheetName val="Data"/>
      <sheetName val="Ref Numbers"/>
      <sheetName val="DC Engine"/>
      <sheetName val="Business Summary Reports"/>
      <sheetName val="COMPOPS"/>
      <sheetName val="LCGRAPH"/>
      <sheetName val="Historical Usage by Year"/>
      <sheetName val="Cenario IOP_20081223_1"/>
      <sheetName val="Reference"/>
      <sheetName val="Core + Deals"/>
      <sheetName val="Do not edit -- drop downs 2"/>
      <sheetName val="Master Lookups"/>
      <sheetName val="Plan1"/>
      <sheetName val="junio"/>
      <sheetName val="030 Balances"/>
      <sheetName val="030 Aging"/>
      <sheetName val="MH Installation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7.1"/>
      <sheetName val="Содержание"/>
      <sheetName val="Captions"/>
      <sheetName val="Форма2"/>
      <sheetName val="6НК-cт."/>
      <sheetName val="из сем"/>
      <sheetName val="KAZAK RECO ST 99"/>
      <sheetName val="RD_610"/>
      <sheetName val="свод по доходам"/>
      <sheetName val="TB"/>
      <sheetName val="PR CN"/>
      <sheetName val="Пр2"/>
      <sheetName val="H3.100 Rollforward"/>
      <sheetName val="Hidden"/>
      <sheetName val="ЯНВАРЬ"/>
      <sheetName val="Const"/>
      <sheetName val="AFE's  By Afe"/>
      <sheetName val="Cover"/>
      <sheetName val="3НК"/>
      <sheetName val="12июля"/>
      <sheetName val="Links"/>
      <sheetName val="SA Procedures"/>
      <sheetName val="MetaData"/>
      <sheetName val="BP_Update_for_WCM"/>
      <sheetName val="1_1_Паспорт"/>
      <sheetName val="1_2_Сценарий"/>
      <sheetName val="1_3_1_ОбъемПроизв"/>
      <sheetName val="1_3_2_ОТМ"/>
      <sheetName val="1_3_2_ОТМ_(УМГ)"/>
      <sheetName val="1_3_2_ОТМ_(ЭМГ)"/>
      <sheetName val="1_4_ПланСоцЗатр"/>
      <sheetName val="1_5_ПСнижЗатр"/>
      <sheetName val="1_6_КФУ"/>
      <sheetName val="1_7_ИнвестПроекты"/>
      <sheetName val="1_8_Займы"/>
      <sheetName val="2_1_Доходы"/>
      <sheetName val="2_2_ОтклОТМ"/>
      <sheetName val="промеж__себестоим"/>
      <sheetName val="2_3_Себестоимость"/>
      <sheetName val="2_3_Себестоимость_УМГ"/>
      <sheetName val="2_3_Себестоимость_ЭМГ"/>
      <sheetName val="2_4_Непроизв__расходы"/>
      <sheetName val="2_4_Непроизв__расходы_УМГ"/>
      <sheetName val="2_4_Непроизв__расходы_ЭМГ"/>
      <sheetName val="2_4_Непроизв__расходы_ЦА"/>
      <sheetName val="промеж__КВЛ"/>
      <sheetName val="2_5_КВЛ"/>
      <sheetName val="2_5_КВЛ_УМГ"/>
      <sheetName val="2_5_КВЛ_ЭМГ"/>
      <sheetName val="2_5_КВЛ_ЦА"/>
      <sheetName val="Займы_в_валюте"/>
      <sheetName val="Султанат_Оман"/>
      <sheetName val="BNP_Paribas"/>
      <sheetName val="2_6_Займы_в_тенге"/>
      <sheetName val="2_7_Налоги"/>
      <sheetName val="2_8_Труд"/>
      <sheetName val="2_8_Труд_УМГ"/>
      <sheetName val="2_8_Труд_ЭМГ"/>
      <sheetName val="2_8_Труд_ЦА"/>
      <sheetName val="3_Справ"/>
      <sheetName val="Ден_поток"/>
      <sheetName val="2_1БП"/>
      <sheetName val="2_2БП"/>
      <sheetName val="1_3_2_ОТМ1"/>
      <sheetName val="2_2_ОтклОТМ1"/>
      <sheetName val="Info"/>
      <sheetName val="из_сем"/>
      <sheetName val="Добыча_нефти4"/>
      <sheetName val="поставка_сравн13"/>
      <sheetName val="#ССЫЛКА"/>
      <sheetName val="СписокТЭП"/>
      <sheetName val="L-1"/>
      <sheetName val="Нефть"/>
      <sheetName val="BP_Update_for_WCM1"/>
      <sheetName val="1_1_Паспорт1"/>
      <sheetName val="1_2_Сценарий1"/>
      <sheetName val="1_3_1_ОбъемПроизв1"/>
      <sheetName val="1_3_2_ОТМ2"/>
      <sheetName val="1_3_2_ОТМ_(УМГ)1"/>
      <sheetName val="1_3_2_ОТМ_(ЭМГ)1"/>
      <sheetName val="1_4_ПланСоцЗатр1"/>
      <sheetName val="1_5_ПСнижЗатр1"/>
      <sheetName val="1_6_КФУ1"/>
      <sheetName val="1_7_ИнвестПроекты1"/>
      <sheetName val="1_8_Займы1"/>
      <sheetName val="2_1_Доходы1"/>
      <sheetName val="2_2_ОтклОТМ2"/>
      <sheetName val="промеж__себестоим1"/>
      <sheetName val="2_3_Себестоимость1"/>
      <sheetName val="2_3_Себестоимость_УМГ1"/>
      <sheetName val="2_3_Себестоимость_ЭМГ1"/>
      <sheetName val="2_4_Непроизв__расходы1"/>
      <sheetName val="2_4_Непроизв__расходы_УМГ1"/>
      <sheetName val="2_4_Непроизв__расходы_ЭМГ1"/>
      <sheetName val="2_4_Непроизв__расходы_ЦА1"/>
      <sheetName val="промеж__КВЛ1"/>
      <sheetName val="2_5_КВЛ1"/>
      <sheetName val="2_5_КВЛ_УМГ1"/>
      <sheetName val="2_5_КВЛ_ЭМГ1"/>
      <sheetName val="2_5_КВЛ_ЦА1"/>
      <sheetName val="Займы_в_валюте1"/>
      <sheetName val="Султанат_Оман1"/>
      <sheetName val="BNP_Paribas1"/>
      <sheetName val="2_6_Займы_в_тенге1"/>
      <sheetName val="2_7_Налоги1"/>
      <sheetName val="2_8_Труд1"/>
      <sheetName val="2_8_Труд_УМГ1"/>
      <sheetName val="2_8_Труд_ЭМГ1"/>
      <sheetName val="2_8_Труд_ЦА1"/>
      <sheetName val="3_Справ1"/>
      <sheetName val="Ден_поток1"/>
      <sheetName val="2_1БП1"/>
      <sheetName val="2_2БП1"/>
      <sheetName val="1_3_2_ОТМ3"/>
      <sheetName val="2_2_ОтклОТМ3"/>
      <sheetName val="BP_Update_for_WCM2"/>
      <sheetName val="1_1_Паспорт2"/>
      <sheetName val="1_2_Сценарий2"/>
      <sheetName val="1_3_1_ОбъемПроизв2"/>
      <sheetName val="1_3_2_ОТМ4"/>
      <sheetName val="1_3_2_ОТМ_(УМГ)2"/>
      <sheetName val="1_3_2_ОТМ_(ЭМГ)2"/>
      <sheetName val="1_4_ПланСоцЗатр2"/>
      <sheetName val="1_5_ПСнижЗатр2"/>
      <sheetName val="1_6_КФУ2"/>
      <sheetName val="1_7_ИнвестПроекты2"/>
      <sheetName val="1_8_Займы2"/>
      <sheetName val="2_1_Доходы2"/>
      <sheetName val="2_2_ОтклОТМ4"/>
      <sheetName val="промеж__себестоим2"/>
      <sheetName val="2_3_Себестоимость2"/>
      <sheetName val="2_3_Себестоимость_УМГ2"/>
      <sheetName val="2_3_Себестоимость_ЭМГ2"/>
      <sheetName val="2_4_Непроизв__расходы2"/>
      <sheetName val="2_4_Непроизв__расходы_УМГ2"/>
      <sheetName val="2_4_Непроизв__расходы_ЭМГ2"/>
      <sheetName val="2_4_Непроизв__расходы_ЦА2"/>
      <sheetName val="промеж__КВЛ2"/>
      <sheetName val="2_5_КВЛ2"/>
      <sheetName val="2_5_КВЛ_УМГ2"/>
      <sheetName val="2_5_КВЛ_ЭМГ2"/>
      <sheetName val="2_5_КВЛ_ЦА2"/>
      <sheetName val="Займы_в_валюте2"/>
      <sheetName val="Султанат_Оман2"/>
      <sheetName val="BNP_Paribas2"/>
      <sheetName val="2_6_Займы_в_тенге2"/>
      <sheetName val="2_7_Налоги2"/>
      <sheetName val="2_8_Труд2"/>
      <sheetName val="2_8_Труд_УМГ2"/>
      <sheetName val="2_8_Труд_ЭМГ2"/>
      <sheetName val="2_8_Труд_ЦА2"/>
      <sheetName val="3_Справ2"/>
      <sheetName val="Ден_поток2"/>
      <sheetName val="2_1БП2"/>
      <sheetName val="2_2БП2"/>
      <sheetName val="1_3_2_ОТМ5"/>
      <sheetName val="2_2_ОтклОТМ5"/>
      <sheetName val="FES"/>
      <sheetName val="расчет (сити)  (2)"/>
      <sheetName val="расчет (сити)  (3)"/>
      <sheetName val="ВОЛС"/>
      <sheetName val="misc"/>
      <sheetName val="Собственный капитал"/>
      <sheetName val="Production_Ref Q-1-3"/>
      <sheetName val="Analytics"/>
      <sheetName val="FS-97"/>
      <sheetName val="Список документов"/>
      <sheetName val="7"/>
      <sheetName val="10"/>
      <sheetName val="1"/>
      <sheetName val="Capex"/>
      <sheetName val="Kolommen_balans"/>
      <sheetName val="ЛСЦ начисленное на 31.12.08"/>
      <sheetName val="ЛЛизинг начис. на 31.12.08"/>
      <sheetName val="структура долга-2"/>
      <sheetName val="Начисления процентов"/>
      <sheetName val="д.7.001"/>
      <sheetName val="OffshoreBatchReport"/>
      <sheetName val="$ IS"/>
      <sheetName val="Anlagevermögen"/>
      <sheetName val="list_with_code"/>
      <sheetName val="Статьи"/>
      <sheetName val="KCC"/>
      <sheetName val="7_1"/>
      <sheetName val="7_11"/>
      <sheetName val="Мебель"/>
      <sheetName val="  2.3.2"/>
      <sheetName val="2 БО"/>
      <sheetName val="IS"/>
      <sheetName val="LBS Remin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_IDE"/>
      <sheetName val="FIS_CUR"/>
      <sheetName val="FIS_ACT"/>
      <sheetName val="FIS_AMD"/>
      <sheetName val="FIS_CAL"/>
      <sheetName val="FIS_UNT"/>
      <sheetName val="Liste_Projet"/>
      <sheetName val="Modifs"/>
      <sheetName val="Coef"/>
      <sheetName val="Quick Start"/>
      <sheetName val="Commands"/>
      <sheetName val="Correspondance"/>
      <sheetName val="Choice lists"/>
      <sheetName val="Error Log"/>
      <sheetName val="Condition Table"/>
      <sheetName val="General Parameters"/>
      <sheetName val="Preventive Breakdown"/>
      <sheetName val="PP_REF"/>
      <sheetName val="Corrective Breakdown"/>
      <sheetName val="LCC Calculation"/>
      <sheetName val="FIS_FISED"/>
      <sheetName val="Ref Lib Report"/>
      <sheetName val="Material Needs (total)"/>
      <sheetName val="ProV2 Reports"/>
      <sheetName val="ProV2 Charts"/>
      <sheetName val="Breakdown structure"/>
      <sheetName val="LBS_REF"/>
      <sheetName val="FIS_LBS"/>
      <sheetName val="Material list"/>
      <sheetName val="FIS_SUP"/>
      <sheetName val="FIS_MATERIALS"/>
      <sheetName val="FIS_STO"/>
      <sheetName val="Skill list"/>
      <sheetName val="Tool list"/>
      <sheetName val="Preventive maintenance"/>
      <sheetName val="Reliability &amp; Corr. maintenance"/>
      <sheetName val="Prev LAI"/>
      <sheetName val="Corr LAI"/>
      <sheetName val="Cost per task (prev)"/>
      <sheetName val="Cost per task (corr)"/>
      <sheetName val="Material Needs (prev)"/>
      <sheetName val="Material Needs (corr)"/>
      <sheetName val="Node Documentation"/>
      <sheetName val="Task &amp; Ress. Documentation"/>
      <sheetName val="Supplier list"/>
      <sheetName val="Structure options"/>
      <sheetName val="FIS_TOOLS"/>
      <sheetName val="FIS_SKILLS"/>
      <sheetName val="FIS_DOC"/>
      <sheetName val="T_LOG"/>
      <sheetName val="tblMessage"/>
      <sheetName val="Names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G3" t="str">
            <v>On</v>
          </cell>
          <cell r="AJ3" t="str">
            <v>1</v>
          </cell>
        </row>
        <row r="4">
          <cell r="G4" t="str">
            <v>Off</v>
          </cell>
          <cell r="AJ4" t="str">
            <v>2</v>
          </cell>
        </row>
        <row r="5">
          <cell r="AJ5" t="str">
            <v>3</v>
          </cell>
        </row>
        <row r="6">
          <cell r="G6" t="str">
            <v>In factory</v>
          </cell>
          <cell r="AJ6" t="str">
            <v>4</v>
          </cell>
        </row>
        <row r="7">
          <cell r="AJ7" t="str">
            <v>5</v>
          </cell>
        </row>
        <row r="8">
          <cell r="AJ8">
            <v>0</v>
          </cell>
        </row>
        <row r="10">
          <cell r="E10" t="str">
            <v>Yes</v>
          </cell>
        </row>
        <row r="11">
          <cell r="E11" t="str">
            <v>No</v>
          </cell>
        </row>
      </sheetData>
      <sheetData sheetId="13"/>
      <sheetData sheetId="14"/>
      <sheetData sheetId="15">
        <row r="2">
          <cell r="E2" t="str">
            <v>Acronym</v>
          </cell>
        </row>
        <row r="3">
          <cell r="E3" t="str">
            <v>KM</v>
          </cell>
        </row>
        <row r="4">
          <cell r="E4" t="str">
            <v>RH</v>
          </cell>
        </row>
        <row r="5">
          <cell r="E5" t="str">
            <v>PH</v>
          </cell>
        </row>
        <row r="6">
          <cell r="E6" t="str">
            <v>D</v>
          </cell>
        </row>
        <row r="7">
          <cell r="E7" t="str">
            <v>Y</v>
          </cell>
        </row>
        <row r="8">
          <cell r="E8" t="str">
            <v>M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4">
          <cell r="D4" t="str">
            <v>000000001 LOCO FRET SECTION A</v>
          </cell>
        </row>
        <row r="5">
          <cell r="D5" t="str">
            <v>001000001      I     BOGIES &amp; SUSPENSION</v>
          </cell>
        </row>
        <row r="6">
          <cell r="D6" t="str">
            <v>001000002      I     I-----Bogie frame assembly</v>
          </cell>
        </row>
        <row r="7">
          <cell r="D7" t="str">
            <v>001000003      I     I-----I-----Bogie frame</v>
          </cell>
        </row>
        <row r="8">
          <cell r="D8" t="str">
            <v>001000004      I     I-----I-----Transom</v>
          </cell>
        </row>
        <row r="9">
          <cell r="D9" t="str">
            <v>001000005      I     I-----I-----Hexagonal cap screw ISO 4014 M24 x140 - 10.9</v>
          </cell>
        </row>
        <row r="10">
          <cell r="D10" t="str">
            <v>001000006      I     I-----I-----Nut HFR M24, 10, FP6</v>
          </cell>
        </row>
        <row r="11">
          <cell r="D11" t="str">
            <v>001000007      I     I-----I-----Bogie rigid piping</v>
          </cell>
        </row>
        <row r="12">
          <cell r="D12" t="str">
            <v>001000008      I     I-----I-----Traction earth return</v>
          </cell>
        </row>
        <row r="13">
          <cell r="D13" t="str">
            <v>001000009      I     I-----Equiped axle assembly</v>
          </cell>
        </row>
        <row r="14">
          <cell r="D14" t="str">
            <v>001000010      I     I-----I-----Axle</v>
          </cell>
        </row>
        <row r="15">
          <cell r="D15" t="str">
            <v>001000011      I     I-----I-----Gear Wheel</v>
          </cell>
        </row>
        <row r="16">
          <cell r="D16" t="str">
            <v>001000012      I     I-----I-----Canon box assembly</v>
          </cell>
        </row>
        <row r="17">
          <cell r="D17" t="str">
            <v>001000013      I     I-----I-----I-----Canon box</v>
          </cell>
        </row>
        <row r="18">
          <cell r="D18" t="str">
            <v>001000014      I     I-----I-----I-----Taper roller bearing</v>
          </cell>
        </row>
        <row r="19">
          <cell r="D19" t="str">
            <v>001000015      I     I-----I-----I-----Taper roller bearing</v>
          </cell>
        </row>
        <row r="20">
          <cell r="D20" t="str">
            <v>001000016      I     I-----I-----I-----Bearing ring (gearbox side)</v>
          </cell>
        </row>
        <row r="21">
          <cell r="D21" t="str">
            <v>001000017      I     I-----I-----I-----Spacer (gearbox side)</v>
          </cell>
        </row>
        <row r="22">
          <cell r="D22" t="str">
            <v>001000018      I     I-----I-----I-----Spacer ring (wheel side)</v>
          </cell>
        </row>
        <row r="23">
          <cell r="D23" t="str">
            <v>001000019      I     I-----I-----I-----Cover plate (wheel side)</v>
          </cell>
        </row>
        <row r="24">
          <cell r="D24" t="str">
            <v>001000020      I     I-----I-----I-----Bearing cartridge (wheel side)</v>
          </cell>
        </row>
        <row r="25">
          <cell r="D25" t="str">
            <v>001000021      I     I-----I-----I-----Adjustment shim (wheel side)</v>
          </cell>
        </row>
        <row r="26">
          <cell r="D26" t="str">
            <v>001000022      I     I-----I-----I-----Oil reserve plate</v>
          </cell>
        </row>
        <row r="27">
          <cell r="D27" t="str">
            <v>001000023      I     I-----I-----I-----Locking plate</v>
          </cell>
        </row>
        <row r="28">
          <cell r="D28" t="str">
            <v>001000024      I     I-----I-----I-----Canon box sealing joint</v>
          </cell>
        </row>
        <row r="29">
          <cell r="D29" t="str">
            <v>001000025      I     I-----I-----Monobloc wheel</v>
          </cell>
        </row>
        <row r="30">
          <cell r="D30" t="str">
            <v>001000026      I     I-----I-----Right axle box assembly</v>
          </cell>
        </row>
        <row r="31">
          <cell r="D31" t="str">
            <v>001000027      I     I-----I-----I-----Axle box</v>
          </cell>
        </row>
        <row r="32">
          <cell r="D32" t="str">
            <v>001000028      I     I-----I-----I-----Axle box bearing</v>
          </cell>
        </row>
        <row r="33">
          <cell r="D33" t="str">
            <v>001000029      I     I-----I-----I-----Rear cover</v>
          </cell>
        </row>
        <row r="34">
          <cell r="D34" t="str">
            <v>001000030      I     I-----I-----I-----Front cover</v>
          </cell>
        </row>
        <row r="35">
          <cell r="D35" t="str">
            <v>001000031      I     I-----I-----I-----Cover</v>
          </cell>
        </row>
        <row r="36">
          <cell r="D36" t="str">
            <v>001000032      I     I-----I-----I-----Brake plate</v>
          </cell>
        </row>
        <row r="37">
          <cell r="D37" t="str">
            <v>001000033      I     I-----I-----I-----Sealing joint</v>
          </cell>
        </row>
        <row r="38">
          <cell r="D38" t="str">
            <v>001000034      I     I-----I-----Left axle box assembly</v>
          </cell>
        </row>
        <row r="39">
          <cell r="D39" t="str">
            <v>001000035      I     I-----I-----I-----Axle box</v>
          </cell>
        </row>
        <row r="40">
          <cell r="D40" t="str">
            <v>001000036      I     I-----I-----I-----Axle box bearing</v>
          </cell>
        </row>
        <row r="41">
          <cell r="D41" t="str">
            <v>001000037      I     I-----I-----I-----Rear cover</v>
          </cell>
        </row>
        <row r="42">
          <cell r="D42" t="str">
            <v>001000038      I     I-----I-----I-----Klub sensor front cover</v>
          </cell>
        </row>
        <row r="43">
          <cell r="D43" t="str">
            <v>001000039      I     I-----I-----I-----Cover</v>
          </cell>
        </row>
        <row r="44">
          <cell r="D44" t="str">
            <v>001000040      I     I-----I-----I-----Brake plate</v>
          </cell>
        </row>
        <row r="45">
          <cell r="D45" t="str">
            <v>001000041      I     I-----I-----I-----Sealing joint</v>
          </cell>
        </row>
        <row r="46">
          <cell r="D46" t="str">
            <v>001000042      I     I-----I-----Motor &amp; gearbox assembly</v>
          </cell>
        </row>
        <row r="47">
          <cell r="D47" t="str">
            <v>001000043      I     I-----I-----I-----Motor assembly</v>
          </cell>
        </row>
        <row r="48">
          <cell r="D48" t="str">
            <v>001000045      I     I-----I-----I-----I-----Pinion motor assembly</v>
          </cell>
        </row>
        <row r="49">
          <cell r="D49" t="str">
            <v>001000046      I     I-----I-----I-----Gearbox assembly</v>
          </cell>
        </row>
        <row r="50">
          <cell r="D50" t="str">
            <v>001000047      I     I-----I-----I-----Motor &amp; gearbox proofness</v>
          </cell>
        </row>
        <row r="51">
          <cell r="D51" t="str">
            <v>001000048      I     I-----I-----I-----I-----Spacer of sealing</v>
          </cell>
        </row>
        <row r="52">
          <cell r="D52" t="str">
            <v>001000049      I     I-----I-----I-----I-----Lid of sealing</v>
          </cell>
        </row>
        <row r="53">
          <cell r="D53" t="str">
            <v>001000050      I     I-----I-----I-----I-----Sealing joint</v>
          </cell>
        </row>
        <row r="54">
          <cell r="D54" t="str">
            <v>001000051      I     I-----I-----I-----I-----Sealing joint</v>
          </cell>
        </row>
        <row r="55">
          <cell r="D55" t="str">
            <v>001000052      I     I-----I-----I-----I-----Sealing joint</v>
          </cell>
        </row>
        <row r="56">
          <cell r="D56" t="str">
            <v>001000053      I     I-----I-----I-----Motor &amp; gearbox fastnenings</v>
          </cell>
        </row>
        <row r="57">
          <cell r="D57" t="str">
            <v>001000054      I     I-----I-----Motor-bogie frame suspension</v>
          </cell>
        </row>
        <row r="58">
          <cell r="D58" t="str">
            <v>001000055      I     I-----I-----I-----Motor bracket</v>
          </cell>
        </row>
        <row r="59">
          <cell r="D59" t="str">
            <v>001000056      I     I-----I-----I-----Rod assembly</v>
          </cell>
        </row>
        <row r="60">
          <cell r="D60" t="str">
            <v>001000057      I     I-----I-----I-----I-----Rod</v>
          </cell>
        </row>
        <row r="61">
          <cell r="D61" t="str">
            <v>001000058      I     I-----I-----I-----I-----Ring</v>
          </cell>
        </row>
        <row r="62">
          <cell r="D62" t="str">
            <v>001000059      I     I-----I-----I-----Elastic ring</v>
          </cell>
        </row>
        <row r="63">
          <cell r="D63" t="str">
            <v>001000060      I     I-----I-----I-----Spacer tube</v>
          </cell>
        </row>
        <row r="64">
          <cell r="D64" t="str">
            <v>001000061      I     I-----I-----I-----Axle rod 45-127.5</v>
          </cell>
        </row>
        <row r="65">
          <cell r="D65" t="str">
            <v>001000062      I     I-----I-----I-----Safety noze</v>
          </cell>
        </row>
        <row r="66">
          <cell r="D66" t="str">
            <v>001000063      I     I-----I-----I-----Axle safety noze 40-172.5</v>
          </cell>
        </row>
        <row r="67">
          <cell r="D67" t="str">
            <v>001000064      I     I-----Primary suspension assembly</v>
          </cell>
        </row>
        <row r="68">
          <cell r="D68" t="str">
            <v>001000065      I     I-----I-----Lower spring seat</v>
          </cell>
        </row>
        <row r="69">
          <cell r="D69" t="str">
            <v>001000066      I     I-----I-----Upper spring seat</v>
          </cell>
        </row>
        <row r="70">
          <cell r="D70" t="str">
            <v>001000067      I     I-----I-----Right hard woung spring</v>
          </cell>
        </row>
        <row r="71">
          <cell r="D71" t="str">
            <v>001000068      I     I-----I-----Damper bracket</v>
          </cell>
        </row>
        <row r="72">
          <cell r="D72" t="str">
            <v>001000069      I     I-----I-----Lifting hook</v>
          </cell>
        </row>
        <row r="73">
          <cell r="D73" t="str">
            <v>001000070      I     I-----I-----Rod assembly</v>
          </cell>
        </row>
        <row r="74">
          <cell r="D74" t="str">
            <v>001000071      I     I-----I-----I-----Rod</v>
          </cell>
        </row>
        <row r="75">
          <cell r="D75" t="str">
            <v>001000072      I     I-----I-----I-----Elastic bush</v>
          </cell>
        </row>
        <row r="76">
          <cell r="D76" t="str">
            <v>001000073      I     I-----I-----Primary vertical damper equiped</v>
          </cell>
        </row>
        <row r="77">
          <cell r="D77" t="str">
            <v>001000074      I     I-----Secondary suspension assembly</v>
          </cell>
        </row>
        <row r="78">
          <cell r="D78" t="str">
            <v>001000075      I     I-----I-----Elastic subbase</v>
          </cell>
        </row>
        <row r="79">
          <cell r="D79" t="str">
            <v>001000076      I     I-----I-----Right hard woung spring</v>
          </cell>
        </row>
        <row r="80">
          <cell r="D80" t="str">
            <v>001000077      I     I-----I-----Upper seat with stop leng 330</v>
          </cell>
        </row>
        <row r="81">
          <cell r="D81" t="str">
            <v>001000078      I     I-----I-----Upper seat with stop leng 310</v>
          </cell>
        </row>
        <row r="82">
          <cell r="D82" t="str">
            <v>001000079      I     I-----I-----Upper seat with out stop</v>
          </cell>
        </row>
        <row r="83">
          <cell r="D83" t="str">
            <v>001000080      I     I-----I-----Secondary vertical damper equiped</v>
          </cell>
        </row>
        <row r="84">
          <cell r="D84" t="str">
            <v>001000081      I     I-----I-----Secondary transversal damper equiped</v>
          </cell>
        </row>
        <row r="85">
          <cell r="D85" t="str">
            <v>001000082      I     I-----I-----Lateral stop</v>
          </cell>
        </row>
        <row r="86">
          <cell r="D86" t="str">
            <v>001000083      I     I-----Bogie-carbody's link</v>
          </cell>
        </row>
        <row r="87">
          <cell r="D87" t="str">
            <v>001000084      I     I-----I-----Traction rod equiped</v>
          </cell>
        </row>
        <row r="88">
          <cell r="D88" t="str">
            <v>001000085      I     I-----I-----I-----Traction rod</v>
          </cell>
        </row>
        <row r="89">
          <cell r="D89" t="str">
            <v>001000086      I     I-----I-----I-----Resilient articulation</v>
          </cell>
        </row>
        <row r="90">
          <cell r="D90" t="str">
            <v>001000087      I     I-----I-----Bogie side pivot</v>
          </cell>
        </row>
        <row r="91">
          <cell r="D91" t="str">
            <v>001000088      I     I-----I-----Carbody pivot</v>
          </cell>
        </row>
        <row r="92">
          <cell r="D92" t="str">
            <v>001000089      I     I-----I-----Stop washer</v>
          </cell>
        </row>
        <row r="93">
          <cell r="D93" t="str">
            <v>001000090      I     I-----I-----Special lock plate</v>
          </cell>
        </row>
        <row r="94">
          <cell r="D94" t="str">
            <v>001000091      I     I-----I-----Safety sling</v>
          </cell>
        </row>
        <row r="95">
          <cell r="D95" t="str">
            <v>001000092      I     I-----I-----I-----Safety collar</v>
          </cell>
        </row>
        <row r="96">
          <cell r="D96" t="str">
            <v>001000093      I     I-----I-----I-----Flexfort sling with inox cable - 0,6m</v>
          </cell>
        </row>
        <row r="97">
          <cell r="D97" t="str">
            <v>001000094      I     I-----I-----I-----Shackle STAS-Alloy</v>
          </cell>
        </row>
        <row r="98">
          <cell r="D98" t="str">
            <v>001000102      I     I-----Railguard - sanding pipe assembly</v>
          </cell>
        </row>
        <row r="99">
          <cell r="D99" t="str">
            <v>001000103      I     I-----I-----Left railguard support</v>
          </cell>
        </row>
        <row r="100">
          <cell r="D100" t="str">
            <v>001000104      I     I-----I-----Left railguard + sanding pipe</v>
          </cell>
        </row>
        <row r="101">
          <cell r="D101" t="str">
            <v>001000105      I     I-----I-----Right railguard support</v>
          </cell>
        </row>
        <row r="102">
          <cell r="D102" t="str">
            <v>001000106      I     I-----I-----Right railguard + sanding pipe</v>
          </cell>
        </row>
        <row r="103">
          <cell r="D103" t="str">
            <v>001000107      I     I-----I-----Rubber pipe for sanding</v>
          </cell>
        </row>
        <row r="104">
          <cell r="D104" t="str">
            <v>001000108      I     I-----Wheel flange lubricator assembly</v>
          </cell>
        </row>
        <row r="105">
          <cell r="D105" t="str">
            <v>001000109      I     I-----I-----Stick support</v>
          </cell>
        </row>
        <row r="106">
          <cell r="D106" t="str">
            <v>001000123      I     I-----I-----Stick support</v>
          </cell>
        </row>
        <row r="107">
          <cell r="D107" t="str">
            <v>001000110      I     I-----I-----Symmetric stick support</v>
          </cell>
        </row>
        <row r="108">
          <cell r="D108" t="str">
            <v>001000111      I     I-----I-----Stick</v>
          </cell>
        </row>
        <row r="109">
          <cell r="D109" t="str">
            <v>001000112      I     I-----Bogie electrical equipments</v>
          </cell>
        </row>
        <row r="110">
          <cell r="D110" t="str">
            <v>001000113      I     I-----I-----Motor &amp; gearbox sensor assembly</v>
          </cell>
        </row>
        <row r="111">
          <cell r="D111" t="str">
            <v>001000115      I     I-----I-----I-----Adjusting shim</v>
          </cell>
        </row>
        <row r="112">
          <cell r="D112" t="str">
            <v>001000119      I     I-----I-----Axle end sensor - earth return</v>
          </cell>
        </row>
        <row r="113">
          <cell r="D113" t="str">
            <v>001000120      I     I-----I-----I-----Rubbing plate</v>
          </cell>
        </row>
        <row r="114">
          <cell r="D114" t="str">
            <v>001000121      I     I-----I-----I-----Earth return brush</v>
          </cell>
        </row>
        <row r="115">
          <cell r="D115" t="str">
            <v>001000122      I     I-----I-----I-----Earth return</v>
          </cell>
        </row>
        <row r="116">
          <cell r="D116" t="str">
            <v>002000001      I     HV SYSTEM (TRACTION AND POWER)</v>
          </cell>
        </row>
        <row r="117">
          <cell r="D117" t="str">
            <v>009000015      I     I-----BC LOCO (BLOC COMMUN)</v>
          </cell>
        </row>
        <row r="118">
          <cell r="D118" t="str">
            <v>009000016      I     I-----I-----PALPAGE MONOPHASE</v>
          </cell>
        </row>
        <row r="119">
          <cell r="D119" t="str">
            <v>009000017      I     I-----I-----I-----TRANSFORMATEUR DE PALPAGE</v>
          </cell>
        </row>
        <row r="120">
          <cell r="D120" t="str">
            <v>009000513      I     I-----I-----I-----RESISTANCE DE PUISSANCE RW 1,3 kOms 28W</v>
          </cell>
        </row>
        <row r="121">
          <cell r="D121" t="str">
            <v>009000018      I     I-----I-----RELAIS DE DETECTION</v>
          </cell>
        </row>
        <row r="122">
          <cell r="D122" t="str">
            <v>009000019      I     I-----I-----I-----RELAIS DE DETECTION</v>
          </cell>
        </row>
        <row r="123">
          <cell r="D123" t="str">
            <v>009000020      I     I-----I-----BVR</v>
          </cell>
        </row>
        <row r="124">
          <cell r="D124" t="str">
            <v>009000021      I     I-----I-----I-----BOITE DE VERROUILLAGE</v>
          </cell>
        </row>
        <row r="125">
          <cell r="D125" t="str">
            <v>009000022      I     I-----I-----I-----I-----VOYANT BVR</v>
          </cell>
        </row>
        <row r="126">
          <cell r="D126" t="str">
            <v>009000023      I     I-----I-----I-----I-----RESSORT BVR</v>
          </cell>
        </row>
        <row r="127">
          <cell r="D127" t="str">
            <v>009000024      I     I-----I-----I-----I-----ELECTRO-AIMANT BVR</v>
          </cell>
        </row>
        <row r="128">
          <cell r="D128" t="str">
            <v>009000025      I     I-----I-----I-----I-----BOUTON POUSSOIR BVR</v>
          </cell>
        </row>
        <row r="129">
          <cell r="D129" t="str">
            <v>009000026      I     I-----I-----I-----CONTACT DE MISE A LA TERRE 18 CONTACTS</v>
          </cell>
        </row>
        <row r="130">
          <cell r="D130" t="str">
            <v>009000027      I     I-----I-----PANNEAU BT</v>
          </cell>
        </row>
        <row r="131">
          <cell r="D131" t="str">
            <v>009000028      I     I-----I-----I-----COMMUTATEUR DE BATTEMENT A BLANC</v>
          </cell>
        </row>
        <row r="132">
          <cell r="D132" t="str">
            <v>009000029      I     I-----I-----I-----REL. MONOST. H 6RT BOB. 110V cc: H600-110-XUUU</v>
          </cell>
        </row>
        <row r="133">
          <cell r="D133" t="str">
            <v>009000030      I     I-----I-----I-----REL. MONOST. H 6RT BOBB. 110V cc: H600-110-XUUV</v>
          </cell>
        </row>
        <row r="134">
          <cell r="D134" t="str">
            <v>009000031      I     I-----I-----I-----EMB. A CLIPS REL MONOST. H VOLUME 6RT</v>
          </cell>
        </row>
        <row r="135">
          <cell r="D135" t="str">
            <v>009000510      I     I-----I-----I-----RELAYS TYPE H400.110.XYU (MONOSTABLE 4 FAIBLE)</v>
          </cell>
        </row>
        <row r="136">
          <cell r="D136" t="str">
            <v>009000511      I     I-----I-----I-----EMBASE A CLIPS (MONOSTABLE 4RT)</v>
          </cell>
        </row>
        <row r="137">
          <cell r="D137" t="str">
            <v>009000032      I     I-----I-----PANNEAU BT (PRESENCE TENSION BATTERIE PERMANENTE)</v>
          </cell>
        </row>
        <row r="138">
          <cell r="D138" t="str">
            <v>009000033      I     I-----I-----I-----RELAIS BISTABLE H 4RT (4F) BOB. 110Vcc/ SH400.110.XUW</v>
          </cell>
        </row>
        <row r="139">
          <cell r="D139" t="str">
            <v>009000034      I     I-----I-----I-----TEMPORISATION H A L'ACTION ALIM.110Vcc/ THLAO-110-YXY</v>
          </cell>
        </row>
        <row r="140">
          <cell r="D140" t="str">
            <v>009000035      I     I-----I-----I-----EMBASE A CLIPS REL. BIST ET TEMPO H VOLUME 4RT</v>
          </cell>
        </row>
        <row r="141">
          <cell r="D141" t="str">
            <v>009000036      I     I-----I-----I-----BLOC ECRETEUR A CLIPS POUR RELAIS TYPE H 110V</v>
          </cell>
        </row>
        <row r="142">
          <cell r="D142" t="str">
            <v>009000512      I     I-----I-----I-----MICRO DISJONTEUR UNIPOLAIRE HYDRO-MAGNETIQUE 20A</v>
          </cell>
        </row>
        <row r="143">
          <cell r="D143" t="str">
            <v>009000536      I     I-----I-----I-----MICRO DISJONTEUR UNIPOLAIRE HYDRO-MAGNETIQUE 8A</v>
          </cell>
        </row>
        <row r="144">
          <cell r="D144" t="str">
            <v>009000037      I     I-----I-----RC SECONDAIRE + CAPTEUR</v>
          </cell>
        </row>
        <row r="145">
          <cell r="D145" t="str">
            <v>009000038      I     I-----I-----I-----CONDENSATEUR 150 microF</v>
          </cell>
        </row>
        <row r="146">
          <cell r="D146" t="str">
            <v>009000041      I     I-----I-----I-----CAPTEUR DE COURANT DE LA FONCTION FILTRE RC</v>
          </cell>
        </row>
        <row r="147">
          <cell r="D147" t="str">
            <v>009000042      I     I-----I-----I-----RESISTANCE DE DECHARGE PERMANENTE 39 Kohms</v>
          </cell>
        </row>
        <row r="148">
          <cell r="D148" t="str">
            <v>009000514      I     I-----I-----I-----BOITIER DE SIGNALISATION PRESENCE TENSION</v>
          </cell>
        </row>
        <row r="149">
          <cell r="D149" t="str">
            <v>009000515      I     I-----I-----I-----FUSIBLE</v>
          </cell>
        </row>
        <row r="150">
          <cell r="D150" t="str">
            <v>009000516      I     I-----I-----I-----CONTACT DE RELECTURE DU FUSIBLE</v>
          </cell>
        </row>
        <row r="151">
          <cell r="D151" t="str">
            <v>009000044      I     I-----I-----PRE-CHAUFFAGE HT</v>
          </cell>
        </row>
        <row r="152">
          <cell r="D152" t="str">
            <v>009000045      I     I-----I-----I-----CONTACTEUR D'ISOLEMENT DE LA FONCTION PRE-CHAUFFAGE (CITI1502 POLARISE)</v>
          </cell>
        </row>
        <row r="153">
          <cell r="D153" t="str">
            <v>009000046      I     I-----I-----I-----BOITIER DE PROTECTION SURTENSION SUR CITI1502</v>
          </cell>
        </row>
        <row r="154">
          <cell r="D154" t="str">
            <v>009000047      I     I-----I-----I-----PORTE FUSIBLE PRIMAIRE TRANSFORMATEUR</v>
          </cell>
        </row>
        <row r="155">
          <cell r="D155" t="str">
            <v>009000048      I     I-----I-----I-----FUSIBLE PRIMAIRE TRANSFORMATEUR</v>
          </cell>
        </row>
        <row r="156">
          <cell r="D156" t="str">
            <v>009000049      I     I-----I-----I-----TRANSFORMATEUR MONOPHASE PRECHAUFFAGE (1000V/400V)</v>
          </cell>
        </row>
        <row r="157">
          <cell r="D157" t="str">
            <v>009000050      I     I-----I-----I-----REDRESSEUR MONOPHASE</v>
          </cell>
        </row>
        <row r="158">
          <cell r="D158" t="str">
            <v>009000517      I     I-----I-----I-----CONDENSATEUR DE PUISSANCE RESEAU 110V 33mF</v>
          </cell>
        </row>
        <row r="159">
          <cell r="D159" t="str">
            <v>009000518      I     I-----I-----I-----CONTACTEUR DE PRECHARGE BATTERIE</v>
          </cell>
        </row>
        <row r="160">
          <cell r="D160" t="str">
            <v>009000056      I     I-----I-----I-----RESISTANCE DE PRECHARGE BATTERIE</v>
          </cell>
        </row>
        <row r="161">
          <cell r="D161" t="str">
            <v>009000519      I     I-----I-----I-----RESISTANCES (EQUILIBRAGE + DECHARGE)</v>
          </cell>
        </row>
        <row r="162">
          <cell r="D162" t="str">
            <v>009000520      I     I-----I-----I-----FUSIBLES SECONDAIRE TRANSFORMATEUR (PRE-CHAUFFAGE et BATTERIE)</v>
          </cell>
        </row>
        <row r="163">
          <cell r="D163" t="str">
            <v>009000521      I     I-----I-----I-----PORTE-FUSIBLES SECONDAIRE TRANSFORMATEUR</v>
          </cell>
        </row>
        <row r="164">
          <cell r="D164" t="str">
            <v>009000057      I     I-----I-----PRISE DE QUAI</v>
          </cell>
        </row>
        <row r="165">
          <cell r="D165" t="str">
            <v>009000058      I     I-----I-----I-----CONTACTEUR ISOLEMENT SORTIE TRANSFORMATEUR (CITI1502 POLARISE)</v>
          </cell>
        </row>
        <row r="166">
          <cell r="D166" t="str">
            <v>009000059      I     I-----I-----I-----CONTACTEUR PRECHARGE SORTIE TRANSFORMATEUR (CITI1502 POLARISE)</v>
          </cell>
        </row>
        <row r="167">
          <cell r="D167" t="str">
            <v>009000060      I     I-----I-----I-----I-----CONTACT MOBILE CITI</v>
          </cell>
        </row>
        <row r="168">
          <cell r="D168" t="str">
            <v>009000061      I     I-----I-----I-----I-----CONTACTS AUXILIAIRES CITI</v>
          </cell>
        </row>
        <row r="169">
          <cell r="D169" t="str">
            <v>009000062      I     I-----I-----I-----I-----CHEMINEE CITI</v>
          </cell>
        </row>
        <row r="170">
          <cell r="D170" t="str">
            <v>009000063      I     I-----I-----I-----I-----CONTACT FIXE CITI</v>
          </cell>
        </row>
        <row r="171">
          <cell r="D171" t="str">
            <v>009000064      I     I-----I-----I-----RESISTANCE PRECHARGE</v>
          </cell>
        </row>
        <row r="172">
          <cell r="D172" t="str">
            <v>009000065      I     I-----I-----I-----REDRESSEUR TRIPHASE</v>
          </cell>
        </row>
        <row r="173">
          <cell r="D173" t="str">
            <v>009000066      I     I-----I-----I-----TRANSFORMATEUR TRIPHASE/TRIPHASE 35kVA</v>
          </cell>
        </row>
        <row r="174">
          <cell r="D174" t="str">
            <v>009000077      I     I-----BM LOCO (BLOC MOTEUR 1800V)</v>
          </cell>
        </row>
        <row r="175">
          <cell r="D175" t="str">
            <v>009000078      I     I-----I-----PMCF1</v>
          </cell>
        </row>
        <row r="176">
          <cell r="D176" t="str">
            <v>009000079      I     I-----I-----I-----CONTACTEUR DE PRECHARGE</v>
          </cell>
        </row>
        <row r="177">
          <cell r="D177" t="str">
            <v>009000080      I     I-----I-----I-----RESISTANCE DE PRECHARGE 63,5kJ 10 ohms</v>
          </cell>
        </row>
        <row r="178">
          <cell r="D178" t="str">
            <v>009000081      I     I-----I-----I-----CONTACTEUR D'ISOLEMENT TRIOP 1516</v>
          </cell>
        </row>
        <row r="179">
          <cell r="D179" t="str">
            <v>009000082      I     I-----I-----I-----MODULE IGBT PLAQUE A EAU PALIX2-2k V-NG</v>
          </cell>
        </row>
        <row r="180">
          <cell r="D180" t="str">
            <v>009000083      I     I-----I-----I-----CONDENSATEUR 3mF 1800V 550A</v>
          </cell>
        </row>
        <row r="181">
          <cell r="D181" t="str">
            <v>009000084      I     I-----I-----I-----BUS BAR PMCF1-CAPACITE</v>
          </cell>
        </row>
        <row r="182">
          <cell r="D182" t="str">
            <v>009000085      I     I-----I-----I-----BUS BAR DE LIAISON PMCF-ONDULEUR</v>
          </cell>
        </row>
        <row r="183">
          <cell r="D183" t="str">
            <v>009000086      I     I-----I-----PMCF 2 + ECRETEUR</v>
          </cell>
        </row>
        <row r="184">
          <cell r="D184" t="str">
            <v>009000087      I     I-----I-----I-----CAPTEUR DE COURANT 2000A eff LF-2005-SC-SP21 OU CS2000-9897</v>
          </cell>
        </row>
        <row r="185">
          <cell r="D185" t="str">
            <v>009000088      I     I-----I-----I-----MODULE IGBT PLAQUE A EAU PALIX 2+1R</v>
          </cell>
        </row>
        <row r="186">
          <cell r="D186" t="str">
            <v>009000089      I     I-----I-----I-----CONDENSATEUR 3mF 1800V 550A</v>
          </cell>
        </row>
        <row r="187">
          <cell r="D187" t="str">
            <v>009000090      I     I-----I-----I-----CAPTEUR DE TENSION 2000V LV100-2000/SP15</v>
          </cell>
        </row>
        <row r="188">
          <cell r="D188" t="str">
            <v>009000091      I     I-----I-----I-----BOITIER DE SIGNALISATION PRESENCE TENSION</v>
          </cell>
        </row>
        <row r="189">
          <cell r="D189" t="str">
            <v>009000092      I     I-----I-----ECRETEUR</v>
          </cell>
        </row>
        <row r="190">
          <cell r="D190" t="str">
            <v>009000093      I     I-----I-----I-----RESISTANCE ECRETEUR (1,76 ohms / 300kJ)</v>
          </cell>
        </row>
        <row r="191">
          <cell r="D191" t="str">
            <v>009000094      I     I-----I-----I-----CAPTEUR DE COURANT 1000 Aeff LTC-1000-SFC/SP2 OU CS1000-9856</v>
          </cell>
        </row>
        <row r="192">
          <cell r="D192" t="str">
            <v>009000095      I     I-----I-----RESISTANCES DE DECHARGE</v>
          </cell>
        </row>
        <row r="193">
          <cell r="D193" t="str">
            <v>009000096      I     I-----I-----I-----RESISTANCE DE DECHARGE LENTE</v>
          </cell>
        </row>
        <row r="194">
          <cell r="D194" t="str">
            <v>009000097      I     I-----I-----FILTRE 2F</v>
          </cell>
        </row>
        <row r="195">
          <cell r="D195" t="str">
            <v>009000098      I     I-----I-----I-----CONDENSATEUR 2,5mF 2170V 365A</v>
          </cell>
        </row>
        <row r="196">
          <cell r="D196" t="str">
            <v>009000099      I     I-----I-----ONDULEUR TRACTION</v>
          </cell>
        </row>
        <row r="197">
          <cell r="D197" t="str">
            <v>009000100      I     I-----I-----I-----CONDENSATEUR 3mF 1800V 550A</v>
          </cell>
        </row>
        <row r="198">
          <cell r="D198" t="str">
            <v>009000101      I     I-----I-----I-----MODULE IGBT PLAQUE A EAU PALIX 1</v>
          </cell>
        </row>
        <row r="199">
          <cell r="D199" t="str">
            <v>009000102      I     I-----I-----I-----CAPTEUR DE COURANT 1000 Aeff LTC-1000-SC/SP2 OU CS1000-9899</v>
          </cell>
        </row>
        <row r="200">
          <cell r="D200" t="str">
            <v>009000103      I     I-----I-----I-----BUS BAR PMCF2</v>
          </cell>
        </row>
        <row r="201">
          <cell r="D201" t="str">
            <v>009000104      I     I-----I-----ELECTRONIQUE DE COMMANDE</v>
          </cell>
        </row>
        <row r="202">
          <cell r="D202" t="str">
            <v>009000105      I     I-----I-----I-----CALIX</v>
          </cell>
        </row>
        <row r="203">
          <cell r="D203" t="str">
            <v>009000106      I     I-----I-----I-----AGATE PRIMA ELII CRT4</v>
          </cell>
        </row>
        <row r="204">
          <cell r="D204" t="str">
            <v>009000107      I     I-----I-----I-----SUPPORT AGATE</v>
          </cell>
        </row>
        <row r="205">
          <cell r="D205" t="str">
            <v>009000108      I     I-----I-----I-----CARTE INDUCTANCES</v>
          </cell>
        </row>
        <row r="206">
          <cell r="D206" t="str">
            <v>009000109      I     I-----I-----I-----TRANSFORMATEUR DE PALPAGE 100V/5V</v>
          </cell>
        </row>
        <row r="207">
          <cell r="D207" t="str">
            <v>009000110      I     I-----I-----I-----TIROIR VENTILATEUR</v>
          </cell>
        </row>
        <row r="208">
          <cell r="D208" t="str">
            <v>009000111      I     I-----I-----MESURE DIFFERENTIELLE</v>
          </cell>
        </row>
        <row r="209">
          <cell r="D209" t="str">
            <v>009000112      I     I-----I-----I-----CAPTEUR DE COURANT 1000 Aeff LTC-1000-SC/SP2 OU CS1000-9899</v>
          </cell>
        </row>
        <row r="210">
          <cell r="D210" t="str">
            <v>009000113      I     I-----I-----CIRCUIT DE REFROIDISSEMENT</v>
          </cell>
        </row>
        <row r="211">
          <cell r="D211" t="str">
            <v>009000114      I     I-----I-----I-----CAPTEUR DE PRESSION</v>
          </cell>
        </row>
        <row r="212">
          <cell r="D212" t="str">
            <v>009000115      I     I-----I-----I-----SONDE DE TEMPERATURE 4-20 Ma</v>
          </cell>
        </row>
        <row r="213">
          <cell r="D213" t="str">
            <v>009000116      I     I-----I-----I-----POMPE A EAU</v>
          </cell>
        </row>
        <row r="214">
          <cell r="D214" t="str">
            <v>009000117      I     I-----I-----I-----VASE D'EXPANSION</v>
          </cell>
        </row>
        <row r="215">
          <cell r="D215" t="str">
            <v>009000539      I     I-----I-----I-----I-----INDICATEUR DE NIVEAU DU VASE D'EXPANSION</v>
          </cell>
        </row>
        <row r="216">
          <cell r="D216" t="str">
            <v>009000571      I     I-----I-----I-----I-----BOUCHON DU VASE D'EXPANSION</v>
          </cell>
        </row>
        <row r="217">
          <cell r="D217" t="str">
            <v>009000118      I     I-----I-----I-----EAU GLYCOLEE</v>
          </cell>
        </row>
        <row r="218">
          <cell r="D218" t="str">
            <v>009000119      I     I-----I-----I-----GMV BM</v>
          </cell>
        </row>
        <row r="219">
          <cell r="D219" t="str">
            <v>009000120      I     I-----I-----I-----ECHANGEUR</v>
          </cell>
        </row>
        <row r="220">
          <cell r="D220" t="str">
            <v>009000572      I     I-----I-----KIT TUYAUTERIE</v>
          </cell>
        </row>
        <row r="221">
          <cell r="D221" t="str">
            <v>009000121      I     I-----I-----MATERIEL BT</v>
          </cell>
        </row>
        <row r="222">
          <cell r="D222" t="str">
            <v>009000122      I     I-----I-----I-----CARTE 16 RESISTANCE 7,5kohms</v>
          </cell>
        </row>
        <row r="223">
          <cell r="D223" t="str">
            <v>009000123      I     I-----I-----I-----EPCOS EMC FILTER 20A 250VAC</v>
          </cell>
        </row>
        <row r="224">
          <cell r="D224" t="str">
            <v>009000124      I     I-----I-----PANNEAU BT</v>
          </cell>
        </row>
        <row r="225">
          <cell r="D225" t="str">
            <v>009000125      I     I-----I-----I-----MICRO DISJONCTEUR PROTECTION PRISE DE QUAI (65A)</v>
          </cell>
        </row>
        <row r="226">
          <cell r="D226" t="str">
            <v>009000126      I     I-----I-----I-----I-----MICRO DISJONCTEUR UNIPOLAIRE AS 3A</v>
          </cell>
        </row>
        <row r="227">
          <cell r="D227" t="str">
            <v>009000127      I     I-----I-----I-----I-----MICRO DISJONCTEUR UNIPOLAIRE AS 10A</v>
          </cell>
        </row>
        <row r="228">
          <cell r="D228" t="str">
            <v>009000128      I     I-----I-----I-----I-----MICRO DISJONCTEUR UNIPOLAIRE 0,1A</v>
          </cell>
        </row>
        <row r="229">
          <cell r="D229" t="str">
            <v>009000129      I     I-----I-----I-----RELAIS</v>
          </cell>
        </row>
        <row r="230">
          <cell r="D230" t="str">
            <v>009000130      I     I-----I-----I-----I-----RELAIS TYPE H400.110.XVU (MONOSTABLE 3 FORTS 1 FAIBLE)</v>
          </cell>
        </row>
        <row r="231">
          <cell r="D231" t="str">
            <v>009000523      I     I-----I-----I-----I-----RELAIS TYPE H400.110.XYU (MONOSTABLE 4 FAIBLE)</v>
          </cell>
        </row>
        <row r="232">
          <cell r="D232" t="str">
            <v>009000130      I     I-----I-----I-----EMBASE</v>
          </cell>
        </row>
        <row r="233">
          <cell r="D233" t="str">
            <v>009000131      I     I-----I-----I-----I-----EMBASE A CLIPS (MONOSTABLE 4RT)</v>
          </cell>
        </row>
        <row r="234">
          <cell r="D234" t="str">
            <v>009000524      I     I-----I-----PRE-CHAUFFAGE</v>
          </cell>
        </row>
        <row r="235">
          <cell r="D235" t="str">
            <v>009000525      I     I-----I-----I-----RESISTANCE PRE-CHAUFFAGE AGATE 200W, 183V (R=170Ohms)</v>
          </cell>
        </row>
        <row r="236">
          <cell r="D236" t="str">
            <v>009000526      I     I-----I-----I-----RESISTANCE PRE-CHAUFFAGE POMPE A EAU 150W, 183V (R=230Ohms)</v>
          </cell>
        </row>
        <row r="237">
          <cell r="D237" t="str">
            <v>009000527      I     I-----I-----I-----RESISTANCE PRE-CHAUFFAGE PALIX 1 MODULE 200W, 183V (R=170Ohms)</v>
          </cell>
        </row>
        <row r="238">
          <cell r="D238" t="str">
            <v>009000528      I     I-----I-----I-----RESISTANCE PRE-CHAUFFAGE PALIX 2 + 1R MODULE 200W, 183V (R=170Ohms)</v>
          </cell>
        </row>
        <row r="239">
          <cell r="D239" t="str">
            <v>009000529      I     I-----I-----I-----RESISTANCE PRE-CHAUFFAGE PALIX 2 MODULE 200W, 183V (R=170Ohms)</v>
          </cell>
        </row>
        <row r="240">
          <cell r="D240" t="str">
            <v>009000530      I     I-----I-----I-----RESISTANCE PRE-CHAUFFAGE TRIOP CONTACTEUR 100W, 183V (R=340Ohms)</v>
          </cell>
        </row>
        <row r="241">
          <cell r="D241" t="str">
            <v>009000531      I     I-----I-----I-----THERMOSTAT LAMPE INDICATION PRE-CHAUFFAGE -25/-30°C 220 AC</v>
          </cell>
        </row>
        <row r="242">
          <cell r="D242" t="str">
            <v>009000532      I     I-----I-----I-----THERMOSTAT LIGNE LOCOMOTIVE -25/-30°C 100 DC</v>
          </cell>
        </row>
        <row r="243">
          <cell r="D243" t="str">
            <v>009000534      I     I-----I-----I-----CONTACTEUR COUPURE PRECHAUFFAGE</v>
          </cell>
        </row>
        <row r="244">
          <cell r="D244" t="str">
            <v>009000535      I     I-----I-----I-----THERMOSTAT -17°C/-22°C</v>
          </cell>
        </row>
        <row r="245">
          <cell r="D245" t="str">
            <v>009000533      I     I-----I-----I-----LAMPE INDICATION PRE-CHAUFFAGE</v>
          </cell>
        </row>
        <row r="246">
          <cell r="D246" t="str">
            <v>009000135      I     I-----HORS BLOC</v>
          </cell>
        </row>
        <row r="247">
          <cell r="D247" t="str">
            <v>009000136      I     I-----I-----TFP</v>
          </cell>
        </row>
        <row r="248">
          <cell r="D248" t="str">
            <v>009000137      I     I-----I-----I-----TFP KZ8A</v>
          </cell>
        </row>
        <row r="249">
          <cell r="D249" t="str">
            <v>009000490      I     I-----I-----I-----I-----THERMOSTAT</v>
          </cell>
        </row>
        <row r="250">
          <cell r="D250" t="str">
            <v>009000491      I     I-----I-----I-----I-----SONDE DE TEMPERATURE PT100</v>
          </cell>
        </row>
        <row r="251">
          <cell r="D251" t="str">
            <v>009000492      I     I-----I-----I-----I-----INDICATEUR CIRCULATION D'HUILE</v>
          </cell>
        </row>
        <row r="252">
          <cell r="D252" t="str">
            <v>009000494      I     I-----I-----I-----I-----VANNE VIDANGE REMPLISSAGE</v>
          </cell>
        </row>
        <row r="253">
          <cell r="D253" t="str">
            <v>009000495      I     I-----I-----I-----I-----VALVE SURPRESSION</v>
          </cell>
        </row>
        <row r="254">
          <cell r="D254" t="str">
            <v>009000496      I     I-----I-----I-----I-----VANNE PAPILLON</v>
          </cell>
        </row>
        <row r="255">
          <cell r="D255" t="str">
            <v>009000497      I     I-----I-----I-----I-----MOTO POMPE A HUILE</v>
          </cell>
        </row>
        <row r="256">
          <cell r="D256" t="str">
            <v>009000498      I     I-----I-----I-----I-----RADIATEUR</v>
          </cell>
        </row>
        <row r="257">
          <cell r="D257" t="str">
            <v>009000499      I     I-----I-----I-----I-----HUILE</v>
          </cell>
        </row>
        <row r="258">
          <cell r="D258" t="str">
            <v>009000500      I     I-----I-----I-----I-----COMPENSATEUR DN80 (47.1) ET (47.2)</v>
          </cell>
        </row>
        <row r="259">
          <cell r="D259" t="str">
            <v>009000503      I     I-----I-----I-----I-----COMPENSATEUR DN80 (48.1) ET (48.2)</v>
          </cell>
        </row>
        <row r="260">
          <cell r="D260" t="str">
            <v>009000573      I     I-----I-----I-----I-----DIN BUSHING DT 3/250</v>
          </cell>
        </row>
        <row r="261">
          <cell r="D261" t="str">
            <v>009000574      I     I-----I-----I-----I-----DIN BUSHING DT 1/630</v>
          </cell>
        </row>
        <row r="262">
          <cell r="D262" t="str">
            <v>009000501      I     I-----I-----I-----I-----DIN BUSHING DT 3/630</v>
          </cell>
        </row>
        <row r="263">
          <cell r="D263" t="str">
            <v>009000502      I     I-----I-----I-----I-----DIN BUSHING DT 3/2000</v>
          </cell>
        </row>
        <row r="264">
          <cell r="D264" t="str">
            <v>009000535      I     I-----I-----I-----I-----BORNE HT</v>
          </cell>
        </row>
        <row r="265">
          <cell r="D265" t="str">
            <v>009000504      I     I-----I-----I-----ENSEMBLE VASE D'EXPANSION TFP 4U (EN CAISSE)</v>
          </cell>
        </row>
        <row r="266">
          <cell r="D266" t="str">
            <v>009000505      I     I-----I-----I-----I-----INDICATEUR NIVEAU D'HUILE</v>
          </cell>
        </row>
        <row r="267">
          <cell r="D267" t="str">
            <v>009000506      I     I-----I-----I-----I-----DESSICATEUR</v>
          </cell>
        </row>
        <row r="268">
          <cell r="D268" t="str">
            <v>009000507      I     I-----I-----I-----I-----I-----SILICAGEL</v>
          </cell>
        </row>
        <row r="269">
          <cell r="D269" t="str">
            <v>009000508      I     I-----I-----I-----I-----VASE D'EXPANSION TFP 4U (EN CAISSE)</v>
          </cell>
        </row>
        <row r="270">
          <cell r="D270" t="str">
            <v>009000537      I     I-----I-----I-----I-----FLEXIBLE CONSERVATEUR TFP KZ8A</v>
          </cell>
        </row>
        <row r="271">
          <cell r="D271" t="str">
            <v>009000138      I     I-----I-----I-----I-----CONSERVATEUR TFP KZ8A</v>
          </cell>
        </row>
        <row r="272">
          <cell r="D272" t="str">
            <v>009000139      I     I-----I-----MOTEUR DE TRACTION</v>
          </cell>
        </row>
        <row r="273">
          <cell r="D273" t="str">
            <v>009000140      I     I-----I-----I-----MOTEUR DE TRACTION - 6 FRA 4567 F</v>
          </cell>
        </row>
        <row r="274">
          <cell r="D274" t="str">
            <v>009000141      I     I-----I-----APPAREILLAGE</v>
          </cell>
        </row>
        <row r="275">
          <cell r="D275" t="str">
            <v>009000441      I     I-----I-----I-----DISJONCTEUR MONOPHASE 22CBNG + SECTIONNEUR DE MISE A LA TERRE + PF2(M) + FERRITE</v>
          </cell>
        </row>
        <row r="276">
          <cell r="D276" t="str">
            <v>009000540      I     I-----I-----I-----I-----Damper ring</v>
          </cell>
        </row>
        <row r="277">
          <cell r="D277" t="str">
            <v>009000541      I     I-----I-----I-----I-----Return spring</v>
          </cell>
        </row>
        <row r="278">
          <cell r="D278" t="str">
            <v>009000542      I     I-----I-----I-----I-----Ring truarcs Æ14</v>
          </cell>
        </row>
        <row r="279">
          <cell r="D279" t="str">
            <v>009000543      I     I-----I-----I-----I-----Ring truarcs Æ12</v>
          </cell>
        </row>
        <row r="280">
          <cell r="D280" t="str">
            <v>009000544      I     I-----I-----I-----I-----Electromagnet 110v</v>
          </cell>
        </row>
        <row r="281">
          <cell r="D281" t="str">
            <v>009000546      I     I-----I-----I-----I-----Auxiliary contact</v>
          </cell>
        </row>
        <row r="282">
          <cell r="D282" t="str">
            <v>009000547      I     I-----I-----I-----I-----Wiring</v>
          </cell>
        </row>
        <row r="283">
          <cell r="D283" t="str">
            <v>009000549      I     I-----I-----I-----I-----Electric panel 110v</v>
          </cell>
        </row>
        <row r="284">
          <cell r="D284" t="str">
            <v xml:space="preserve">009000551      I     I-----I-----I-----I-----Support of grip </v>
          </cell>
        </row>
        <row r="285">
          <cell r="D285" t="str">
            <v>009000552      I     I-----I-----I-----I-----Contact clip</v>
          </cell>
        </row>
        <row r="286">
          <cell r="D286" t="str">
            <v>009000553      I     I-----I-----I-----I-----Spring plate</v>
          </cell>
        </row>
        <row r="287">
          <cell r="D287" t="str">
            <v>009000554      I     I-----I-----I-----I-----Braid</v>
          </cell>
        </row>
        <row r="288">
          <cell r="D288" t="str">
            <v>009000555      I     I-----I-----I-----I-----Lower insulator</v>
          </cell>
        </row>
        <row r="289">
          <cell r="D289" t="str">
            <v>009000556      I     I-----I-----I-----I-----Upper insulator</v>
          </cell>
        </row>
        <row r="290">
          <cell r="D290" t="str">
            <v>009000557      I     I-----I-----I-----I-----Washer Belleville</v>
          </cell>
        </row>
        <row r="291">
          <cell r="D291" t="str">
            <v>009000558      I     I-----I-----I-----I-----Damping ring</v>
          </cell>
        </row>
        <row r="292">
          <cell r="D292" t="str">
            <v>009000559      I     I-----I-----I-----I-----Auxiliary contact</v>
          </cell>
        </row>
        <row r="293">
          <cell r="D293" t="str">
            <v>009000560      I     I-----I-----I-----I-----Lock + key KABA20 (1)</v>
          </cell>
        </row>
        <row r="294">
          <cell r="D294" t="str">
            <v>009000561      I     I-----I-----I-----I-----Lock + key KABA20 (2)</v>
          </cell>
        </row>
        <row r="295">
          <cell r="D295" t="str">
            <v>009000562      I     I-----I-----I-----I-----Contact</v>
          </cell>
        </row>
        <row r="296">
          <cell r="D296" t="str">
            <v>009000563      I     I-----I-----I-----I-----Input cam</v>
          </cell>
        </row>
        <row r="297">
          <cell r="D297" t="str">
            <v>009000564      I     I-----I-----I-----I-----Cam</v>
          </cell>
        </row>
        <row r="298">
          <cell r="D298" t="str">
            <v>009000565      I     I-----I-----I-----I-----Gear</v>
          </cell>
        </row>
        <row r="299">
          <cell r="D299" t="str">
            <v>009000566      I     I-----I-----I-----I-----Gear cam</v>
          </cell>
        </row>
        <row r="300">
          <cell r="D300" t="str">
            <v>009000567      I     I-----I-----I-----I-----Output cam</v>
          </cell>
        </row>
        <row r="301">
          <cell r="D301" t="str">
            <v>009000568      I     I-----I-----I-----I-----CONTROL PLATE 110V</v>
          </cell>
        </row>
        <row r="302">
          <cell r="D302" t="str">
            <v>009000458      I     I-----I-----I-----SECTIONNEUR D'ISOLEMENT H(HT)</v>
          </cell>
        </row>
        <row r="303">
          <cell r="D303" t="str">
            <v>009000569      I     I-----I-----I-----I-----PINCE SECTIONNEUR H(HT)</v>
          </cell>
        </row>
        <row r="304">
          <cell r="D304" t="str">
            <v>009000570      I     I-----I-----I-----I-----COUTEAU SECTIONNEUR H(HT)</v>
          </cell>
        </row>
        <row r="305">
          <cell r="D305" t="str">
            <v>009000459      I     I-----I-----PARAFOUDRE</v>
          </cell>
        </row>
        <row r="306">
          <cell r="D306" t="str">
            <v>009000460      I     I-----I-----I-----PARAFOUDRE MONOPHASE</v>
          </cell>
        </row>
        <row r="307">
          <cell r="D307" t="str">
            <v>009000461      I     I-----I-----PALPAGE ET COMPTEUR D'ENERGIE</v>
          </cell>
        </row>
        <row r="308">
          <cell r="D308" t="str">
            <v>009000462      I     I-----I-----I-----TRANSFORMATEUR DE PALPAGE 1 ENROULEMENT SECONDAIRE</v>
          </cell>
        </row>
        <row r="309">
          <cell r="D309" t="str">
            <v>009000465      I     I-----I-----PROTECTION MONOPHASE</v>
          </cell>
        </row>
        <row r="310">
          <cell r="D310" t="str">
            <v>009000466      I     I-----I-----I-----TRANSFORMATEUR DE COURANT POUR Q-L(M)</v>
          </cell>
        </row>
        <row r="311">
          <cell r="D311" t="str">
            <v>009000538      I     I-----I-----I-----TRANSFORMATEUR DE COURANT POUR Q-L(M)</v>
          </cell>
        </row>
        <row r="312">
          <cell r="D312" t="str">
            <v>009000467      I     I-----I-----MESURE DE COURANT TFP</v>
          </cell>
        </row>
        <row r="313">
          <cell r="D313" t="str">
            <v>009000468      I     I-----I-----I-----CAPTEUR DE COURANT 1000Aeff</v>
          </cell>
        </row>
        <row r="314">
          <cell r="D314" t="str">
            <v>009000469      I     I-----I-----FILTRE HF</v>
          </cell>
        </row>
        <row r="315">
          <cell r="D315" t="str">
            <v>009000470      I     I-----I-----I-----FILTRE HF</v>
          </cell>
        </row>
        <row r="316">
          <cell r="D316" t="str">
            <v>009000471      I     I-----I-----I-----CAPACITE HF</v>
          </cell>
        </row>
        <row r="317">
          <cell r="D317" t="str">
            <v>002000218      I     I-----PANTOGRAPH</v>
          </cell>
        </row>
        <row r="318">
          <cell r="D318" t="str">
            <v>002000219      I     I-----I-----Base frame</v>
          </cell>
        </row>
        <row r="319">
          <cell r="D319" t="str">
            <v>002000220      I     I-----I-----I-----Base frame coated</v>
          </cell>
        </row>
        <row r="320">
          <cell r="D320" t="str">
            <v>002000221      I     I-----I-----I-----Distance bush</v>
          </cell>
        </row>
        <row r="321">
          <cell r="D321" t="str">
            <v xml:space="preserve">002000222      I     I-----I-----I-----Washer 6 </v>
          </cell>
        </row>
        <row r="322">
          <cell r="D322" t="str">
            <v xml:space="preserve">002000223      I     I-----I-----I-----Hexagon nut M6 </v>
          </cell>
        </row>
        <row r="323">
          <cell r="D323" t="str">
            <v xml:space="preserve">002000224      I     I-----I-----I-----Hexagon bolt M6x55 </v>
          </cell>
        </row>
        <row r="324">
          <cell r="D324" t="str">
            <v xml:space="preserve">002000225      I     I-----I-----I-----Splint 5x40 </v>
          </cell>
        </row>
        <row r="325">
          <cell r="D325" t="str">
            <v xml:space="preserve">002000226      I     I-----I-----I-----Washer 20 </v>
          </cell>
        </row>
        <row r="326">
          <cell r="D326" t="str">
            <v xml:space="preserve">002000227      I     I-----I-----I-----Hexagon nut </v>
          </cell>
        </row>
        <row r="327">
          <cell r="D327" t="str">
            <v xml:space="preserve">002000228      I     I-----I-----I-----Washer 10 </v>
          </cell>
        </row>
        <row r="328">
          <cell r="D328" t="str">
            <v xml:space="preserve">002000229      I     I-----I-----I-----Hexagon nut M10 </v>
          </cell>
        </row>
        <row r="329">
          <cell r="D329" t="str">
            <v>002000230      I     I-----I-----I-----Buffer</v>
          </cell>
        </row>
        <row r="330">
          <cell r="D330" t="str">
            <v>002000231      I     I-----I-----I-----Buffer</v>
          </cell>
        </row>
        <row r="331">
          <cell r="D331" t="str">
            <v xml:space="preserve">002000232      I     I-----I-----I-----Threaded bolt M10x150 </v>
          </cell>
        </row>
        <row r="332">
          <cell r="D332" t="str">
            <v xml:space="preserve">002000233      I     I-----I-----I-----Threaded bolt M10x135 </v>
          </cell>
        </row>
        <row r="333">
          <cell r="D333" t="str">
            <v>002000234      I     I-----I-----I-----Linchpin</v>
          </cell>
        </row>
        <row r="334">
          <cell r="D334" t="str">
            <v xml:space="preserve">002000235      I     I-----I-----I-----Pipe clip </v>
          </cell>
        </row>
        <row r="335">
          <cell r="D335" t="str">
            <v xml:space="preserve">002000236      I     I-----I-----I-----Plate </v>
          </cell>
        </row>
        <row r="336">
          <cell r="D336" t="str">
            <v xml:space="preserve">002000237      I     I-----I-----I-----T-bolting T12L71 </v>
          </cell>
        </row>
        <row r="337">
          <cell r="D337" t="str">
            <v>002000238      I     I-----I-----I-----Manometer bolting with conical nipple</v>
          </cell>
        </row>
        <row r="338">
          <cell r="D338" t="str">
            <v xml:space="preserve">002000239      I     I-----I-----I-----Sealing ring </v>
          </cell>
        </row>
        <row r="339">
          <cell r="D339" t="str">
            <v>002000240      I     I-----I-----I-----Elbow screw fitting turnabl</v>
          </cell>
        </row>
        <row r="340">
          <cell r="D340" t="str">
            <v xml:space="preserve">002000241      I     I-----I-----I-----T-connection </v>
          </cell>
        </row>
        <row r="341">
          <cell r="D341" t="str">
            <v xml:space="preserve">002000242      I     I-----I-----I-----Hose </v>
          </cell>
        </row>
        <row r="342">
          <cell r="D342" t="str">
            <v xml:space="preserve">002000243      I     I-----I-----I-----Shrinkage hose </v>
          </cell>
        </row>
        <row r="343">
          <cell r="D343" t="str">
            <v xml:space="preserve">002000244      I     I-----I-----I-----Air hose </v>
          </cell>
        </row>
        <row r="344">
          <cell r="D344" t="str">
            <v>002000245      I     I-----I-----I-----Adhesive label - SIGN GIVING ORDERS</v>
          </cell>
        </row>
        <row r="345">
          <cell r="D345" t="str">
            <v xml:space="preserve">002000246      I     I-----I-----I-----Hose </v>
          </cell>
        </row>
        <row r="346">
          <cell r="D346" t="str">
            <v xml:space="preserve">002000247      I     I-----I-----I-----Hose </v>
          </cell>
        </row>
        <row r="347">
          <cell r="D347" t="str">
            <v>002000248      I     I-----I-----I-----Adapter</v>
          </cell>
        </row>
        <row r="348">
          <cell r="D348" t="str">
            <v>002000249      I     I-----I-----I-----Straight bulkhead union</v>
          </cell>
        </row>
        <row r="349">
          <cell r="D349" t="str">
            <v xml:space="preserve">002000250      I     I-----I-----I-----Bulkhead union </v>
          </cell>
        </row>
        <row r="350">
          <cell r="D350" t="str">
            <v xml:space="preserve">002000251      I     I-----I-----I-----Sealing ring </v>
          </cell>
        </row>
        <row r="351">
          <cell r="D351" t="str">
            <v xml:space="preserve">002000252      I     I-----I-----I-----Reducing piece </v>
          </cell>
        </row>
        <row r="352">
          <cell r="D352" t="str">
            <v>002000253      I     I-----I-----I-----Brass nickel-plated</v>
          </cell>
        </row>
        <row r="353">
          <cell r="D353" t="str">
            <v xml:space="preserve">002000254      I     I-----I-----I-----Sealing ring </v>
          </cell>
        </row>
        <row r="354">
          <cell r="D354" t="str">
            <v xml:space="preserve">002000255      I     I-----I-----I-----Angle bolting turnable </v>
          </cell>
        </row>
        <row r="355">
          <cell r="D355" t="str">
            <v xml:space="preserve">002000256      I     I-----I-----I-----Nut + cutting ring 500 AS 12 </v>
          </cell>
        </row>
        <row r="356">
          <cell r="D356" t="str">
            <v>002000257      I     I-----I-----I-----Tube</v>
          </cell>
        </row>
        <row r="357">
          <cell r="D357" t="str">
            <v xml:space="preserve">002000258      I     I-----I-----I-----Cable Tie </v>
          </cell>
        </row>
        <row r="358">
          <cell r="D358" t="str">
            <v xml:space="preserve">002000259      I     I-----I-----I-----Cable Tie </v>
          </cell>
        </row>
        <row r="359">
          <cell r="D359" t="str">
            <v>002000260      I     I-----I-----I-----Baffle</v>
          </cell>
        </row>
        <row r="360">
          <cell r="D360" t="str">
            <v>002000261      I     I-----I-----Air raising actuator complete</v>
          </cell>
        </row>
        <row r="361">
          <cell r="D361" t="str">
            <v>002000262      I     I-----I-----I-----Ground plate welded</v>
          </cell>
        </row>
        <row r="362">
          <cell r="D362" t="str">
            <v>002000263      I     I-----I-----I-----Bock complete</v>
          </cell>
        </row>
        <row r="363">
          <cell r="D363" t="str">
            <v>002000264      I     I-----I-----I-----Hinge</v>
          </cell>
        </row>
        <row r="364">
          <cell r="D364" t="str">
            <v>002000265      I     I-----I-----I-----Spring clip</v>
          </cell>
        </row>
        <row r="365">
          <cell r="D365" t="str">
            <v>002000266      I     I-----I-----I-----Distance bush</v>
          </cell>
        </row>
        <row r="366">
          <cell r="D366" t="str">
            <v>002000267      I     I-----I-----I-----Profile</v>
          </cell>
        </row>
        <row r="367">
          <cell r="D367" t="str">
            <v xml:space="preserve">002000268      I     I-----I-----I-----Lubrication cup M6x1 SW7 form A </v>
          </cell>
        </row>
        <row r="368">
          <cell r="D368" t="str">
            <v xml:space="preserve">002000269      I     I-----I-----I-----Protection cap GPN form b red </v>
          </cell>
        </row>
        <row r="369">
          <cell r="D369" t="str">
            <v>002000270      I     I-----I-----I-----Piston</v>
          </cell>
        </row>
        <row r="370">
          <cell r="D370" t="str">
            <v>002000271      I     I-----I-----I-----Washer</v>
          </cell>
        </row>
        <row r="371">
          <cell r="D371" t="str">
            <v xml:space="preserve">002000272      I     I-----I-----I-----Air bellow </v>
          </cell>
        </row>
        <row r="372">
          <cell r="D372" t="str">
            <v xml:space="preserve">002000273      I     I-----I-----I-----Spring </v>
          </cell>
        </row>
        <row r="373">
          <cell r="D373" t="str">
            <v>002000274      I     I-----I-----I-----Threaded bolt M10x270</v>
          </cell>
        </row>
        <row r="374">
          <cell r="D374" t="str">
            <v xml:space="preserve">002000275      I     I-----I-----I-----Hexagon bolt M8x35 </v>
          </cell>
        </row>
        <row r="375">
          <cell r="D375" t="str">
            <v xml:space="preserve">002000276      I     I-----I-----I-----Hexagon nut M10 </v>
          </cell>
        </row>
        <row r="376">
          <cell r="D376" t="str">
            <v xml:space="preserve">002000277      I     I-----I-----I-----Hexagon nut M10 </v>
          </cell>
        </row>
        <row r="377">
          <cell r="D377" t="str">
            <v xml:space="preserve">002000278      I     I-----I-----I-----Washer 10 </v>
          </cell>
        </row>
        <row r="378">
          <cell r="D378" t="str">
            <v xml:space="preserve">002000279      I     I-----I-----I-----Washer 8 </v>
          </cell>
        </row>
        <row r="379">
          <cell r="D379" t="str">
            <v xml:space="preserve">002000280      I     I-----I-----I-----Sliding bearing </v>
          </cell>
        </row>
        <row r="380">
          <cell r="D380" t="str">
            <v>002000281      I     I-----I-----I-----Spring washer A2</v>
          </cell>
        </row>
        <row r="381">
          <cell r="D381" t="str">
            <v>002000282      I     I-----I-----I-----Distance piece</v>
          </cell>
        </row>
        <row r="382">
          <cell r="D382" t="str">
            <v xml:space="preserve">002000283      I     I-----I-----I-----O-ring 9x1,8 </v>
          </cell>
        </row>
        <row r="383">
          <cell r="D383" t="str">
            <v>002000284      I     I-----I-----Wire rope complete</v>
          </cell>
        </row>
        <row r="384">
          <cell r="D384" t="str">
            <v>002000285      I     I-----I-----I-----Steel wire rope</v>
          </cell>
        </row>
        <row r="385">
          <cell r="D385" t="str">
            <v xml:space="preserve">002000286      I     I-----I-----I-----Washer 16 </v>
          </cell>
        </row>
        <row r="386">
          <cell r="D386" t="str">
            <v xml:space="preserve">002000287      I     I-----I-----I-----Hexagon nut M16 </v>
          </cell>
        </row>
        <row r="387">
          <cell r="D387" t="str">
            <v>002000288      I     I-----I-----Lower arm</v>
          </cell>
        </row>
        <row r="388">
          <cell r="D388" t="str">
            <v>002000289      I     I-----I-----I-----Lower arm coated</v>
          </cell>
        </row>
        <row r="389">
          <cell r="D389" t="str">
            <v>002000290      I     I-----I-----I-----Shaft</v>
          </cell>
        </row>
        <row r="390">
          <cell r="D390" t="str">
            <v>002000291      I     I-----I-----I-----Axle</v>
          </cell>
        </row>
        <row r="391">
          <cell r="D391" t="str">
            <v>002000292      I     I-----I-----I-----Washer</v>
          </cell>
        </row>
        <row r="392">
          <cell r="D392" t="str">
            <v xml:space="preserve">002000293      I     I-----I-----I-----Supporting washer S42x52 </v>
          </cell>
        </row>
        <row r="393">
          <cell r="D393" t="str">
            <v>002000294      I     I-----I-----I-----Spacer</v>
          </cell>
        </row>
        <row r="394">
          <cell r="D394" t="str">
            <v xml:space="preserve">002000295      I     I-----I-----I-----Shaft sealing AS35x52x7 </v>
          </cell>
        </row>
        <row r="395">
          <cell r="D395" t="str">
            <v xml:space="preserve">002000296      I     I-----I-----I-----Hexagon nut M16 </v>
          </cell>
        </row>
        <row r="396">
          <cell r="D396" t="str">
            <v xml:space="preserve">002000297      I     I-----I-----I-----Ball bearing 6205-2RSR.L91H </v>
          </cell>
        </row>
        <row r="397">
          <cell r="D397" t="str">
            <v>002000298      I     I-----I-----Guide rod complete</v>
          </cell>
        </row>
        <row r="398">
          <cell r="D398" t="str">
            <v>002000299      I     I-----I-----I-----Tube</v>
          </cell>
        </row>
        <row r="399">
          <cell r="D399" t="str">
            <v xml:space="preserve">002000300      I     I-----I-----I-----Hexagon nut M16 </v>
          </cell>
        </row>
        <row r="400">
          <cell r="D400" t="str">
            <v xml:space="preserve">002000301      I     I-----I-----I-----Hexagonal nut M16LH </v>
          </cell>
        </row>
        <row r="401">
          <cell r="D401" t="str">
            <v xml:space="preserve">002000302      I     I-----I-----I-----Swivel head </v>
          </cell>
        </row>
        <row r="402">
          <cell r="D402" t="str">
            <v xml:space="preserve">002000303      I     I-----I-----I-----Swivel head </v>
          </cell>
        </row>
        <row r="403">
          <cell r="D403" t="str">
            <v xml:space="preserve">002000304      I     I-----I-----I-----Protection cap </v>
          </cell>
        </row>
        <row r="404">
          <cell r="D404" t="str">
            <v>002000305      I     I-----I-----Upper arm</v>
          </cell>
        </row>
        <row r="405">
          <cell r="D405" t="str">
            <v>002000306      I     I-----I-----I-----Upper arm coated</v>
          </cell>
        </row>
        <row r="406">
          <cell r="D406" t="str">
            <v>002000307      I     I-----I-----I-----Tension wire</v>
          </cell>
        </row>
        <row r="407">
          <cell r="D407" t="str">
            <v>002000308      I     I-----I-----I-----Sliding bearing</v>
          </cell>
        </row>
        <row r="408">
          <cell r="D408" t="str">
            <v>002000309      I     I-----I-----I-----Bush</v>
          </cell>
        </row>
        <row r="409">
          <cell r="D409" t="str">
            <v>002000310      I     I-----I-----Collector head</v>
          </cell>
        </row>
        <row r="410">
          <cell r="D410" t="str">
            <v>002000311      I     I-----I-----I-----Integral contact piece</v>
          </cell>
        </row>
        <row r="411">
          <cell r="D411" t="str">
            <v>002000312      I     I-----I-----I-----Bracket complete</v>
          </cell>
        </row>
        <row r="412">
          <cell r="D412" t="str">
            <v>002000313      I     I-----I-----I-----I-----Bracket welded</v>
          </cell>
        </row>
        <row r="413">
          <cell r="D413" t="str">
            <v>002000314      I     I-----I-----I-----I-----Tension spring complete</v>
          </cell>
        </row>
        <row r="414">
          <cell r="D414" t="str">
            <v>002000315      I     I-----I-----I-----I-----Sliding block 12-GF30</v>
          </cell>
        </row>
        <row r="415">
          <cell r="D415" t="str">
            <v>002000316      I     I-----I-----I-----I-----side bar</v>
          </cell>
        </row>
        <row r="416">
          <cell r="D416" t="str">
            <v xml:space="preserve">002000317      I     I-----I-----I-----I-----Hexagon bolt M6x25 </v>
          </cell>
        </row>
        <row r="417">
          <cell r="D417" t="str">
            <v xml:space="preserve">002000318      I     I-----I-----I-----I-----Hexagon bolt M6x55 </v>
          </cell>
        </row>
        <row r="418">
          <cell r="D418" t="str">
            <v xml:space="preserve">002000319      I     I-----I-----I-----I-----Hexagon nut M6 </v>
          </cell>
        </row>
        <row r="419">
          <cell r="D419" t="str">
            <v xml:space="preserve">002000320      I     I-----I-----I-----I-----Washer A6,4 </v>
          </cell>
        </row>
        <row r="420">
          <cell r="D420" t="str">
            <v>002000321      I     I-----I-----I-----I-----Locking bolt</v>
          </cell>
        </row>
        <row r="421">
          <cell r="D421" t="str">
            <v>002000322      I     I-----I-----I-----I-----Swivel</v>
          </cell>
        </row>
        <row r="422">
          <cell r="D422" t="str">
            <v>002000323      I     I-----I-----I-----Transverse spring</v>
          </cell>
        </row>
        <row r="423">
          <cell r="D423" t="str">
            <v>002000324      I     I-----I-----I-----Hand gear</v>
          </cell>
        </row>
        <row r="424">
          <cell r="D424" t="str">
            <v>002000325      I     I-----I-----I-----Stop</v>
          </cell>
        </row>
        <row r="425">
          <cell r="D425" t="str">
            <v>002000326      I     I-----I-----I-----Axle</v>
          </cell>
        </row>
        <row r="426">
          <cell r="D426" t="str">
            <v>002000327      I     I-----I-----I-----Mounting</v>
          </cell>
        </row>
        <row r="427">
          <cell r="D427" t="str">
            <v>002000328      I     I-----I-----I-----Support</v>
          </cell>
        </row>
        <row r="428">
          <cell r="D428" t="str">
            <v>002000329      I     I-----I-----I-----Stay bolt</v>
          </cell>
        </row>
        <row r="429">
          <cell r="D429" t="str">
            <v xml:space="preserve">002000330      I     I-----I-----I-----Hexagon nut M8 </v>
          </cell>
        </row>
        <row r="430">
          <cell r="D430" t="str">
            <v>002000331      I     I-----I-----I-----End horn</v>
          </cell>
        </row>
        <row r="431">
          <cell r="D431" t="str">
            <v>002000332      I     I-----I-----I-----Clamping part</v>
          </cell>
        </row>
        <row r="432">
          <cell r="D432" t="str">
            <v xml:space="preserve">002000333      I     I-----I-----I-----Hexagon bolt M6x45 </v>
          </cell>
        </row>
        <row r="433">
          <cell r="D433" t="str">
            <v xml:space="preserve">002000334      I     I-----I-----I-----Sealing ring </v>
          </cell>
        </row>
        <row r="434">
          <cell r="D434" t="str">
            <v xml:space="preserve">002000335      I     I-----I-----I-----Quick fitting G1/8 brass nickel-plated </v>
          </cell>
        </row>
        <row r="435">
          <cell r="D435" t="str">
            <v xml:space="preserve">002000336      I     I-----I-----I-----Hexagon bolt M8x60 </v>
          </cell>
        </row>
        <row r="436">
          <cell r="D436" t="str">
            <v xml:space="preserve">002000337      I     I-----I-----I-----Hexagon bolt M8x65 </v>
          </cell>
        </row>
        <row r="437">
          <cell r="D437" t="str">
            <v xml:space="preserve">002000338      I     I-----I-----I-----Hexagon bolt M8x40 </v>
          </cell>
        </row>
        <row r="438">
          <cell r="D438" t="str">
            <v xml:space="preserve">002000339      I     I-----I-----I-----Hexagon bolt M6x80 </v>
          </cell>
        </row>
        <row r="439">
          <cell r="D439" t="str">
            <v xml:space="preserve">002000340      I     I-----I-----I-----Hexagon nut M6 </v>
          </cell>
        </row>
        <row r="440">
          <cell r="D440" t="str">
            <v xml:space="preserve">002000341      I     I-----I-----I-----Hexagon nut M10 </v>
          </cell>
        </row>
        <row r="441">
          <cell r="D441" t="str">
            <v xml:space="preserve">002000342      I     I-----I-----I-----Washer 8 </v>
          </cell>
        </row>
        <row r="442">
          <cell r="D442" t="str">
            <v xml:space="preserve">002000343      I     I-----I-----I-----Washer 6 </v>
          </cell>
        </row>
        <row r="443">
          <cell r="D443" t="str">
            <v>002000344      I     I-----I-----I-----Hose 6x1x220</v>
          </cell>
        </row>
        <row r="444">
          <cell r="D444" t="str">
            <v>002000345      I     I-----I-----I-----Hose 6x1x400</v>
          </cell>
        </row>
        <row r="445">
          <cell r="D445" t="str">
            <v xml:space="preserve">002000346      I     I-----I-----I-----T-Connection </v>
          </cell>
        </row>
        <row r="446">
          <cell r="D446" t="str">
            <v>002000347      I     I-----I-----I-----Cable tie T18R-TZ-BU-C1 ; 2,5x100</v>
          </cell>
        </row>
        <row r="447">
          <cell r="D447" t="str">
            <v xml:space="preserve">002000348      I     I-----I-----I-----grommet </v>
          </cell>
        </row>
        <row r="448">
          <cell r="D448" t="str">
            <v xml:space="preserve">002000349      I     I-----I-----I-----Blind Plug G1/8 brass nickel-plated </v>
          </cell>
        </row>
        <row r="449">
          <cell r="D449" t="str">
            <v>002000350      I     I-----I-----I-----Distance tube</v>
          </cell>
        </row>
        <row r="450">
          <cell r="D450" t="str">
            <v>002000351      I     I-----I-----Collector head guidance</v>
          </cell>
        </row>
        <row r="451">
          <cell r="D451" t="str">
            <v>002000352      I     I-----I-----I-----Pan guide tube</v>
          </cell>
        </row>
        <row r="452">
          <cell r="D452" t="str">
            <v xml:space="preserve">002000353      I     I-----I-----I-----Hexagon nut M8 </v>
          </cell>
        </row>
        <row r="453">
          <cell r="D453" t="str">
            <v xml:space="preserve">002000354      I     I-----I-----I-----Hexagon nut M8 LH </v>
          </cell>
        </row>
        <row r="454">
          <cell r="D454" t="str">
            <v xml:space="preserve">002000355      I     I-----I-----I-----Swivel head </v>
          </cell>
        </row>
        <row r="455">
          <cell r="D455" t="str">
            <v xml:space="preserve">002000356      I     I-----I-----I-----Swivel head </v>
          </cell>
        </row>
        <row r="456">
          <cell r="D456" t="str">
            <v>002000357      I     I-----I-----Bow complete</v>
          </cell>
        </row>
        <row r="457">
          <cell r="D457" t="str">
            <v>002000358      I     I-----I-----I-----Bow half 1</v>
          </cell>
        </row>
        <row r="458">
          <cell r="D458" t="str">
            <v xml:space="preserve">002000359      I     I-----I-----I-----Adhesive buffer 3,2x40x40SW </v>
          </cell>
        </row>
        <row r="459">
          <cell r="D459" t="str">
            <v xml:space="preserve">002000360      I     I-----I-----I-----Shrinkage hose 39/13-0 </v>
          </cell>
        </row>
        <row r="460">
          <cell r="D460" t="str">
            <v>002000361      I     I-----I-----I-----Bow half 2</v>
          </cell>
        </row>
        <row r="461">
          <cell r="D461" t="str">
            <v>002000362      I     I-----I-----Arrangement of power straps</v>
          </cell>
        </row>
        <row r="462">
          <cell r="D462" t="str">
            <v xml:space="preserve">002000363      I     I-----I-----I-----Washer 12 </v>
          </cell>
        </row>
        <row r="463">
          <cell r="D463" t="str">
            <v xml:space="preserve">002000364      I     I-----I-----I-----Hexagon nut M12 </v>
          </cell>
        </row>
        <row r="464">
          <cell r="D464" t="str">
            <v xml:space="preserve">002000365      I     I-----I-----I-----Hexagon bolt M12x45 </v>
          </cell>
        </row>
        <row r="465">
          <cell r="D465" t="str">
            <v xml:space="preserve">002000366      I     I-----I-----I-----Hexagon bolt M12x40 </v>
          </cell>
        </row>
        <row r="466">
          <cell r="D466" t="str">
            <v xml:space="preserve">002000367      I     I-----I-----I-----Washer 8 </v>
          </cell>
        </row>
        <row r="467">
          <cell r="D467" t="str">
            <v xml:space="preserve">002000368      I     I-----I-----I-----Hexagon nut M8 </v>
          </cell>
        </row>
        <row r="468">
          <cell r="D468" t="str">
            <v xml:space="preserve">002000369      I     I-----I-----I-----Hexagon bolt M8x30 </v>
          </cell>
        </row>
        <row r="469">
          <cell r="D469" t="str">
            <v>002000370      I     I-----I-----I-----Power strap 050/300/008-070/008-070</v>
          </cell>
        </row>
        <row r="470">
          <cell r="D470" t="str">
            <v>002000371      I     I-----I-----I-----Power strap 050/300/012-070/012-070</v>
          </cell>
        </row>
        <row r="471">
          <cell r="D471" t="str">
            <v xml:space="preserve">002000372      I     I-----I-----I-----Power strap 050/370/012-070/012-070 </v>
          </cell>
        </row>
        <row r="472">
          <cell r="D472" t="str">
            <v xml:space="preserve">002000373      I     I-----I-----I-----Power strap 025/210/008-035/008-035 </v>
          </cell>
        </row>
        <row r="473">
          <cell r="D473" t="str">
            <v xml:space="preserve">002000374      I     I-----I-----I-----Hexagon bolt M8x35 </v>
          </cell>
        </row>
        <row r="474">
          <cell r="D474" t="str">
            <v xml:space="preserve">002000375      I     I-----I-----I-----Spring washer A12 </v>
          </cell>
        </row>
        <row r="475">
          <cell r="D475" t="str">
            <v>002000376      I     I-----I-----I-----Power strap 050/415/010-050/010-050</v>
          </cell>
        </row>
        <row r="476">
          <cell r="D476" t="str">
            <v>002000377      I     I-----I-----Round head grooved pin 2x6</v>
          </cell>
        </row>
        <row r="477">
          <cell r="D477" t="str">
            <v xml:space="preserve">002000378      I     I-----I-----Washer 8 </v>
          </cell>
        </row>
        <row r="478">
          <cell r="D478" t="str">
            <v xml:space="preserve">002000379      I     I-----I-----Hexagon nut M8 </v>
          </cell>
        </row>
        <row r="479">
          <cell r="D479" t="str">
            <v xml:space="preserve">002000380      I     I-----I-----Hexagon bolt M8x30 </v>
          </cell>
        </row>
        <row r="480">
          <cell r="D480" t="str">
            <v xml:space="preserve">002000381      I     I-----I-----Hexagon bolt M16x100 </v>
          </cell>
        </row>
        <row r="481">
          <cell r="D481" t="str">
            <v xml:space="preserve">002000382      I     I-----I-----Hexagon nut M16 </v>
          </cell>
        </row>
        <row r="482">
          <cell r="D482" t="str">
            <v xml:space="preserve">002000383      I     I-----I-----Washer 16 </v>
          </cell>
        </row>
        <row r="483">
          <cell r="D483" t="str">
            <v>002000384      I     I-----I-----Washer</v>
          </cell>
        </row>
        <row r="484">
          <cell r="D484" t="str">
            <v>002000385      I     I-----I-----Hexagon fit bolt M24x95</v>
          </cell>
        </row>
        <row r="485">
          <cell r="D485" t="str">
            <v>002000386      I     I-----I-----Distance bush</v>
          </cell>
        </row>
        <row r="486">
          <cell r="D486" t="str">
            <v>002000387      I     I-----I-----EW P-Cylinder</v>
          </cell>
        </row>
        <row r="487">
          <cell r="D487" t="str">
            <v>002000388      I     I-----I-----I-----EWP-Cylinder</v>
          </cell>
        </row>
        <row r="488">
          <cell r="D488" t="str">
            <v>002000389      I     I-----I-----I-----Cheese head screw M6x16</v>
          </cell>
        </row>
        <row r="489">
          <cell r="D489" t="str">
            <v xml:space="preserve">002000390      I     I-----I-----I-----Washer A6,4 </v>
          </cell>
        </row>
        <row r="490">
          <cell r="D490" t="str">
            <v xml:space="preserve">002000391      I     I-----I-----I-----T-Connection </v>
          </cell>
        </row>
        <row r="491">
          <cell r="D491" t="str">
            <v xml:space="preserve">002000392      I     I-----I-----I-----Cable tie 4,6x300 </v>
          </cell>
        </row>
        <row r="492">
          <cell r="D492" t="str">
            <v>002000393      I     I-----I-----I-----Hose 6x1x110</v>
          </cell>
        </row>
        <row r="493">
          <cell r="D493" t="str">
            <v>002000394      I     I-----I-----I-----Hose 6x1x720</v>
          </cell>
        </row>
        <row r="494">
          <cell r="D494" t="str">
            <v>002000395      I     I-----I-----I-----Hose 6x1x1200</v>
          </cell>
        </row>
        <row r="495">
          <cell r="D495" t="str">
            <v>002000396      I     I-----I-----Type plate</v>
          </cell>
        </row>
        <row r="496">
          <cell r="D496" t="str">
            <v xml:space="preserve">002000397      I     I-----I-----Sealing ring 12x18x1,5 </v>
          </cell>
        </row>
        <row r="497">
          <cell r="D497" t="str">
            <v>002000398      I     I-----I-----Insulation hose</v>
          </cell>
        </row>
        <row r="498">
          <cell r="D498" t="str">
            <v xml:space="preserve">002000399      I     I-----I-----Insulator 25KV </v>
          </cell>
        </row>
        <row r="499">
          <cell r="D499" t="str">
            <v xml:space="preserve">002000400      I     I-----I-----Hexagon bolt M12x40 </v>
          </cell>
        </row>
        <row r="500">
          <cell r="D500" t="str">
            <v xml:space="preserve">002000401      I     I-----I-----Spring washer A12 </v>
          </cell>
        </row>
        <row r="501">
          <cell r="D501" t="str">
            <v xml:space="preserve">002000402      I     I-----I-----Washer d=13/d=60x8 </v>
          </cell>
        </row>
        <row r="502">
          <cell r="D502" t="str">
            <v xml:space="preserve">002000403      I     I-----I-----Washer D=31/D=72x1 </v>
          </cell>
        </row>
        <row r="503">
          <cell r="D503" t="str">
            <v xml:space="preserve">002000404      I     I-----I-----Cup spring d=63x31x3 </v>
          </cell>
        </row>
        <row r="504">
          <cell r="D504" t="str">
            <v>002000405      I     I-----I-----Washer</v>
          </cell>
        </row>
        <row r="505">
          <cell r="D505" t="str">
            <v xml:space="preserve">002000406      I     I-----I-----Surge arrester </v>
          </cell>
        </row>
        <row r="506">
          <cell r="D506" t="str">
            <v xml:space="preserve">002000407      I     I-----I-----I-----Washer 10 </v>
          </cell>
        </row>
        <row r="507">
          <cell r="D507" t="str">
            <v xml:space="preserve">002000408      I     I-----I-----I-----Hexagon bolt M10x35 </v>
          </cell>
        </row>
        <row r="508">
          <cell r="D508" t="str">
            <v xml:space="preserve">002000409      I     I-----I-----I-----Washer A10,5 </v>
          </cell>
        </row>
        <row r="509">
          <cell r="D509" t="str">
            <v xml:space="preserve">002000410      I     I-----I-----I-----Hexagon nut M10 </v>
          </cell>
        </row>
        <row r="510">
          <cell r="D510" t="str">
            <v>002000411      I     I-----I-----I-----Adjusting bolt</v>
          </cell>
        </row>
        <row r="511">
          <cell r="D511" t="str">
            <v xml:space="preserve">002000412      I     I-----I-----I-----Spring washer A10 </v>
          </cell>
        </row>
        <row r="512">
          <cell r="D512" t="str">
            <v>002000413      I     I-----I-----I-----Support for insulator welded</v>
          </cell>
        </row>
        <row r="513">
          <cell r="D513" t="str">
            <v>002000414      I     I-----I-----I-----Support for frame</v>
          </cell>
        </row>
        <row r="514">
          <cell r="D514" t="str">
            <v xml:space="preserve">002000415      I     I-----I-----I-----Hexagon nut M16 </v>
          </cell>
        </row>
        <row r="515">
          <cell r="D515" t="str">
            <v>002000416      I     I-----I-----VALVE BOX</v>
          </cell>
        </row>
        <row r="516">
          <cell r="D516" t="str">
            <v xml:space="preserve">002000417      I     I-----I-----I-----Pressure air filter </v>
          </cell>
        </row>
        <row r="517">
          <cell r="D517" t="str">
            <v>002000418      I     I-----I-----I-----Compressed air distributor 4x1/4"</v>
          </cell>
        </row>
        <row r="518">
          <cell r="D518" t="str">
            <v>002000419      I     I-----I-----I-----5/2-Way-valve 110 VDC</v>
          </cell>
        </row>
        <row r="519">
          <cell r="D519" t="str">
            <v>002000420      I     I-----I-----I-----Pressure regulator 1/4"</v>
          </cell>
        </row>
        <row r="520">
          <cell r="D520" t="str">
            <v>002000421      I     I-----I-----I-----Quick exhaust valve G1/4"</v>
          </cell>
        </row>
        <row r="521">
          <cell r="D521" t="str">
            <v>002000422      I     I-----I-----I-----Precision pressure regulator</v>
          </cell>
        </row>
        <row r="522">
          <cell r="D522" t="str">
            <v>002000423      I     I-----I-----I-----Connection piece</v>
          </cell>
        </row>
        <row r="523">
          <cell r="D523" t="str">
            <v xml:space="preserve">002000424      I     I-----I-----I-----Pressure switch </v>
          </cell>
        </row>
        <row r="524">
          <cell r="D524" t="str">
            <v>002000425      I     I-----I-----I-----ADAPTER For pressure switch</v>
          </cell>
        </row>
        <row r="525">
          <cell r="D525" t="str">
            <v xml:space="preserve">002000426      I     I-----I-----I-----Alternating check valve </v>
          </cell>
        </row>
        <row r="526">
          <cell r="D526" t="str">
            <v>002000427      I     I-----I-----I-----Valve box machined</v>
          </cell>
        </row>
        <row r="527">
          <cell r="D527" t="str">
            <v>002000428      I     I-----I-----I-----Base plate</v>
          </cell>
        </row>
        <row r="528">
          <cell r="D528" t="str">
            <v>002000429      I     I-----I-----I-----Safety valve</v>
          </cell>
        </row>
        <row r="529">
          <cell r="D529" t="str">
            <v>002000430      I     I-----I-----I-----Distributor</v>
          </cell>
        </row>
        <row r="530">
          <cell r="D530" t="str">
            <v>002000431      I     I-----I-----I-----3/2-Way-valve with hand operation</v>
          </cell>
        </row>
        <row r="531">
          <cell r="D531" t="str">
            <v>002000432      I     I-----I-----I-----MANOMETER 0-10BAR</v>
          </cell>
        </row>
        <row r="532">
          <cell r="D532" t="str">
            <v>002000433      I     I-----I-----I-----Control connection with with protection plug</v>
          </cell>
        </row>
        <row r="533">
          <cell r="D533" t="str">
            <v>002000434      I     I-----I-----I-----Hexagon bolt M4x16 A2-70</v>
          </cell>
        </row>
        <row r="534">
          <cell r="D534" t="str">
            <v xml:space="preserve">002000435      I     I-----I-----I-----Hexagon nut M4 </v>
          </cell>
        </row>
        <row r="535">
          <cell r="D535" t="str">
            <v xml:space="preserve">002000436      I     I-----I-----I-----Hexagon bolt M5x45 </v>
          </cell>
        </row>
        <row r="536">
          <cell r="D536" t="str">
            <v>002000437      I     I-----I-----I-----Double nipple datchable</v>
          </cell>
        </row>
        <row r="537">
          <cell r="D537" t="str">
            <v>002000438      I     I-----I-----I-----Washer 5 A2</v>
          </cell>
        </row>
        <row r="538">
          <cell r="D538" t="str">
            <v xml:space="preserve">002000439      I     I-----I-----I-----U-Washer 5,3 </v>
          </cell>
        </row>
        <row r="539">
          <cell r="D539" t="str">
            <v>002000440      I     I-----I-----I-----Round head grooved pin 2x6</v>
          </cell>
        </row>
        <row r="540">
          <cell r="D540" t="str">
            <v xml:space="preserve">002000441      I     I-----I-----I-----Hexagon nut M6 </v>
          </cell>
        </row>
        <row r="541">
          <cell r="D541" t="str">
            <v xml:space="preserve">002000442      I     I-----I-----I-----Blind plug </v>
          </cell>
        </row>
        <row r="542">
          <cell r="D542" t="str">
            <v xml:space="preserve">002000443      I     I-----I-----I-----Hexagon bolt M5x16 </v>
          </cell>
        </row>
        <row r="543">
          <cell r="D543" t="str">
            <v>002000444      I     I-----I-----I-----Washer 4</v>
          </cell>
        </row>
        <row r="544">
          <cell r="D544" t="str">
            <v xml:space="preserve">002000445      I     I-----I-----I-----Cylindrical bolt M4x8 </v>
          </cell>
        </row>
        <row r="545">
          <cell r="D545" t="str">
            <v xml:space="preserve">002000446      I     I-----I-----I-----Reducing nipple </v>
          </cell>
        </row>
        <row r="546">
          <cell r="D546" t="str">
            <v>002000447      I     I-----I-----I-----Washer 6</v>
          </cell>
        </row>
        <row r="547">
          <cell r="D547" t="str">
            <v>002000448      I     I-----I-----I-----Ficing strap with expansion anchor and disc</v>
          </cell>
        </row>
        <row r="548">
          <cell r="D548" t="str">
            <v xml:space="preserve">002000449      I     I-----I-----I-----Hexagon bolt M6x12 </v>
          </cell>
        </row>
        <row r="549">
          <cell r="D549" t="str">
            <v xml:space="preserve">002000450      I     I-----I-----I-----Washer A 6,4 </v>
          </cell>
        </row>
        <row r="550">
          <cell r="D550" t="str">
            <v xml:space="preserve">002000451      I     I-----I-----I-----Hexagon bolt M6x45 </v>
          </cell>
        </row>
        <row r="551">
          <cell r="D551" t="str">
            <v>002000452      I     I-----I-----I-----Hexagon bolt M5 DIN EN ISO 7040-A2-70</v>
          </cell>
        </row>
        <row r="552">
          <cell r="D552" t="str">
            <v xml:space="preserve">002000453      I     I-----I-----I-----Reducing nipple </v>
          </cell>
        </row>
        <row r="553">
          <cell r="D553" t="str">
            <v>002000454      I     I-----I-----I-----Angle bolting with outside thread</v>
          </cell>
        </row>
        <row r="554">
          <cell r="D554" t="str">
            <v>002000455      I     I-----I-----I-----Straight bolting with outside thread</v>
          </cell>
        </row>
        <row r="555">
          <cell r="D555" t="str">
            <v>002000456      I     I-----I-----I-----Angle piece conical</v>
          </cell>
        </row>
        <row r="556">
          <cell r="D556" t="str">
            <v>002000457      I     I-----I-----I-----Holding plate</v>
          </cell>
        </row>
        <row r="557">
          <cell r="D557" t="str">
            <v>002000458      I     I-----I-----I-----Holding plate complete</v>
          </cell>
        </row>
        <row r="558">
          <cell r="D558" t="str">
            <v>002000459      I     I-----I-----I-----Shock absorber short with hexagon</v>
          </cell>
        </row>
        <row r="559">
          <cell r="D559" t="str">
            <v>002000460      I     I-----I-----I-----Bolting VEBEO G3/8 - 12MM</v>
          </cell>
        </row>
        <row r="560">
          <cell r="D560" t="str">
            <v>002000461      I     I-----I-----I-----Cylindrical bolt M3x30</v>
          </cell>
        </row>
        <row r="561">
          <cell r="D561" t="str">
            <v>002000462      I     I-----I-----I-----Adjusting nipple brass nickel-plated</v>
          </cell>
        </row>
        <row r="562">
          <cell r="D562" t="str">
            <v xml:space="preserve">002000463      I     I-----I-----I-----Sealing nipple </v>
          </cell>
        </row>
        <row r="563">
          <cell r="D563" t="str">
            <v xml:space="preserve">002000464      I     I-----I-----I-----Shock absorber </v>
          </cell>
        </row>
        <row r="564">
          <cell r="D564" t="str">
            <v xml:space="preserve">002000465      I     I-----I-----I-----passage terminal strip grey </v>
          </cell>
        </row>
        <row r="565">
          <cell r="D565" t="str">
            <v xml:space="preserve">002000466      I     I-----I-----I-----passage terminal strip green </v>
          </cell>
        </row>
        <row r="566">
          <cell r="D566" t="str">
            <v>002000467      I     I-----I-----I-----Type plate</v>
          </cell>
        </row>
        <row r="567">
          <cell r="D567" t="str">
            <v xml:space="preserve">002000468      I     I-----I-----I-----T-bolting </v>
          </cell>
        </row>
        <row r="568">
          <cell r="D568" t="str">
            <v xml:space="preserve">002000469      I     I-----I-----I-----Connection housing </v>
          </cell>
        </row>
        <row r="569">
          <cell r="D569" t="str">
            <v>002000470      I     I-----I-----I-----Ring cable shoe 1-2,5MM² M6</v>
          </cell>
        </row>
        <row r="570">
          <cell r="D570" t="str">
            <v xml:space="preserve">002000471      I     I-----I-----I-----Earthimg rivet M6x21 </v>
          </cell>
        </row>
        <row r="571">
          <cell r="D571" t="str">
            <v xml:space="preserve">002000472      I     I-----I-----I-----Closing plug </v>
          </cell>
        </row>
        <row r="572">
          <cell r="D572" t="str">
            <v>002000473      I     I-----I-----I-----Pin insert HAN 24DD-M-c</v>
          </cell>
        </row>
        <row r="573">
          <cell r="D573" t="str">
            <v>002000474      I     I-----I-----I-----Angle bolting with adjusting plug</v>
          </cell>
        </row>
        <row r="574">
          <cell r="D574" t="str">
            <v>002000475      I     I-----I-----I-----Connection n ipple brass nickel-plated</v>
          </cell>
        </row>
        <row r="575">
          <cell r="D575" t="str">
            <v>002000476      I     I-----I-----I-----Straight bolting with outside thread</v>
          </cell>
        </row>
        <row r="576">
          <cell r="D576" t="str">
            <v>002000477      I     I-----I-----I-----Bulkhead union elbow</v>
          </cell>
        </row>
        <row r="577">
          <cell r="D577" t="str">
            <v>002000478      I     I-----I-----I-----Crimp contact pin Au 0,5mm²</v>
          </cell>
        </row>
        <row r="578">
          <cell r="D578" t="str">
            <v>002000479      I     I-----I-----I-----Crimp contact pin 2,5 qmm</v>
          </cell>
        </row>
        <row r="579">
          <cell r="D579" t="str">
            <v xml:space="preserve">002000480      I     I-----I-----I-----Small-Themostat </v>
          </cell>
        </row>
        <row r="580">
          <cell r="D580" t="str">
            <v xml:space="preserve">002000481      I     I-----I-----I-----Screwed socket </v>
          </cell>
        </row>
        <row r="581">
          <cell r="D581" t="str">
            <v>002000482      I     I-----I-----I-----Power-relay 16A</v>
          </cell>
        </row>
        <row r="582">
          <cell r="D582" t="str">
            <v xml:space="preserve">002000483      I     I-----I-----I-----Semi-conductor heating </v>
          </cell>
        </row>
        <row r="583">
          <cell r="D583" t="str">
            <v>002000484      I     I-----I-----I-----Tube 1</v>
          </cell>
        </row>
        <row r="584">
          <cell r="D584" t="str">
            <v>002000485      I     I-----I-----I-----Tube 2</v>
          </cell>
        </row>
        <row r="585">
          <cell r="D585" t="str">
            <v>002000486      I     I-----I-----I-----Tube 3</v>
          </cell>
        </row>
        <row r="586">
          <cell r="D586" t="str">
            <v xml:space="preserve">002000487      I     I-----I-----I-----Thermal fuse </v>
          </cell>
        </row>
        <row r="587">
          <cell r="D587" t="str">
            <v>002000488      I     I-----I-----I-----Connector 115VDC LED-Red</v>
          </cell>
        </row>
        <row r="588">
          <cell r="D588" t="str">
            <v>002000489      I     I-----I-----I-----Lable "PUSH TO BREAK ICE AND REMOVE SNOW"</v>
          </cell>
        </row>
        <row r="589">
          <cell r="D589" t="str">
            <v>002000490      I     I-----I-----I-----Cap rail</v>
          </cell>
        </row>
        <row r="590">
          <cell r="D590" t="str">
            <v>002000491      I     I-----I-----I-----Cap rail</v>
          </cell>
        </row>
        <row r="591">
          <cell r="D591" t="str">
            <v>002000492      I     I-----I-----I-----Earthing plate M8</v>
          </cell>
        </row>
        <row r="592">
          <cell r="D592" t="str">
            <v>002000493      I     I-----I-----I-----Adhesive label</v>
          </cell>
        </row>
        <row r="593">
          <cell r="D593" t="str">
            <v>002000494      I     I-----I-----I-----Adjusting block for pressure regulator</v>
          </cell>
        </row>
        <row r="594">
          <cell r="D594" t="str">
            <v xml:space="preserve">002000495      I     I-----I-----I-----Cable conduit 24x24x60 </v>
          </cell>
        </row>
        <row r="595">
          <cell r="D595" t="str">
            <v xml:space="preserve">002000496      I     I-----I-----I-----Cable conduit 24x24x70 </v>
          </cell>
        </row>
        <row r="596">
          <cell r="D596" t="str">
            <v xml:space="preserve">002000497      I     I-----I-----I-----Cable conduit 24x24x370 </v>
          </cell>
        </row>
        <row r="597">
          <cell r="D597" t="str">
            <v xml:space="preserve">002000498      I     I-----I-----I-----Hexagon bolt M5x40 </v>
          </cell>
        </row>
        <row r="598">
          <cell r="D598" t="str">
            <v xml:space="preserve">002000499      I     I-----I-----I-----Expansion rivet </v>
          </cell>
        </row>
        <row r="599">
          <cell r="D599" t="str">
            <v xml:space="preserve">002000500      I     I-----I-----I-----Pin cable shoe 1 - 2,5MM² </v>
          </cell>
        </row>
        <row r="600">
          <cell r="D600" t="str">
            <v>002000501      I     I-----I-----I-----Quick coupling end holder</v>
          </cell>
        </row>
        <row r="601">
          <cell r="D601" t="str">
            <v xml:space="preserve">002000502      I     I-----I-----I-----Spring washer B6 </v>
          </cell>
        </row>
        <row r="602">
          <cell r="D602" t="str">
            <v xml:space="preserve">002000503      I     I-----I-----I-----Washer A 8,4 </v>
          </cell>
        </row>
        <row r="603">
          <cell r="D603" t="str">
            <v xml:space="preserve">002000504      I     I-----I-----I-----Washer 8 </v>
          </cell>
        </row>
        <row r="604">
          <cell r="D604" t="str">
            <v xml:space="preserve">002000505      I     I-----I-----I-----Hexagon nut M8 </v>
          </cell>
        </row>
        <row r="605">
          <cell r="D605" t="str">
            <v xml:space="preserve">002000506      I     I-----I-----I-----Spring washer B8 </v>
          </cell>
        </row>
        <row r="606">
          <cell r="D606" t="str">
            <v xml:space="preserve">002000507      I     I-----I-----I-----Hexagon nut M8 </v>
          </cell>
        </row>
        <row r="607">
          <cell r="D607" t="str">
            <v xml:space="preserve">002000508      I     I-----I-----I-----Hexagon bolt M8x35 </v>
          </cell>
        </row>
        <row r="608">
          <cell r="D608" t="str">
            <v>002000509      I     I-----I-----I-----Ring cable shoe 1-2,5MM² M8</v>
          </cell>
        </row>
        <row r="609">
          <cell r="D609" t="str">
            <v>002000510      I     I-----I-----I-----Jumper FBS 2-5</v>
          </cell>
        </row>
        <row r="610">
          <cell r="D610" t="str">
            <v xml:space="preserve">002000511      I     I-----I-----I-----Hexagon bolt M8x12 </v>
          </cell>
        </row>
        <row r="611">
          <cell r="D611" t="str">
            <v xml:space="preserve">002000512      I     I-----I-----I-----Washer A 6,4 </v>
          </cell>
        </row>
        <row r="612">
          <cell r="D612" t="str">
            <v xml:space="preserve">002000513      I     I-----I-----I-----Hexagon nut M6 </v>
          </cell>
        </row>
        <row r="613">
          <cell r="D613" t="str">
            <v>002000514      I     I-----I-----I-----Throttle disc D=11mm d=1,6mm Lg=4mm</v>
          </cell>
        </row>
        <row r="614">
          <cell r="D614" t="str">
            <v>002000515      I     I-----I-----I-----Throttle disc D=11mm d=2,3mm Lg=2,5mm</v>
          </cell>
        </row>
        <row r="615">
          <cell r="D615" t="str">
            <v xml:space="preserve">002000516      I     I-----I-----I-----Cable 1 x 0,5 QMM </v>
          </cell>
        </row>
        <row r="616">
          <cell r="D616" t="str">
            <v xml:space="preserve">002000517      I     I-----I-----I-----Cable 1 x 1 QMM 300V </v>
          </cell>
        </row>
        <row r="617">
          <cell r="D617" t="str">
            <v xml:space="preserve">002000518      I     I-----I-----I-----Cable 1 x 2,5 QMM </v>
          </cell>
        </row>
        <row r="618">
          <cell r="D618" t="str">
            <v>002000519      I     I-----I-----I-----Shrinkage hose 6,4/ 3,2 MM</v>
          </cell>
        </row>
        <row r="619">
          <cell r="D619" t="str">
            <v>002000520      I     I-----I-----I-----Shrinkage hose 4,8/2,4 MM</v>
          </cell>
        </row>
        <row r="620">
          <cell r="D620" t="str">
            <v xml:space="preserve">002000521      I     I-----I-----I-----Cable tie 2,5x102 </v>
          </cell>
        </row>
        <row r="621">
          <cell r="D621" t="str">
            <v xml:space="preserve">002000522      I     I-----I-----I-----Washer 24 </v>
          </cell>
        </row>
        <row r="622">
          <cell r="D622" t="str">
            <v xml:space="preserve">002000523      I     I-----I-----I-----Lock for switch cabinet </v>
          </cell>
        </row>
        <row r="623">
          <cell r="D623" t="str">
            <v xml:space="preserve">002000524      I     I-----I-----I-----Cylindrical bolt M6x20 </v>
          </cell>
        </row>
        <row r="624">
          <cell r="D624" t="str">
            <v xml:space="preserve">002000525      I     I-----I-----I-----Washer A 8,4 </v>
          </cell>
        </row>
        <row r="625">
          <cell r="D625" t="str">
            <v>002000526      I     I-----I-----I-----Hexagon nut M8</v>
          </cell>
        </row>
        <row r="626">
          <cell r="D626" t="str">
            <v xml:space="preserve">002000527      I     I-----I-----I-----Threaded pin M8x40 </v>
          </cell>
        </row>
        <row r="627">
          <cell r="D627" t="str">
            <v xml:space="preserve">002000528      I     I-----I-----I-----Pin cable shoe 0,34 - 1,5MM² </v>
          </cell>
        </row>
        <row r="628">
          <cell r="D628" t="str">
            <v>002000529      I     I-----I-----I-----Cable end sleeve 0,5 QMM</v>
          </cell>
        </row>
        <row r="629">
          <cell r="D629" t="str">
            <v>002000530      I     I-----I-----I-----Cable end sleeve ISO 1 QMM</v>
          </cell>
        </row>
        <row r="630">
          <cell r="D630" t="str">
            <v xml:space="preserve">002000531      I     I-----I-----I-----Shock absorber 1/4" </v>
          </cell>
        </row>
        <row r="631">
          <cell r="D631" t="str">
            <v>002000532      I     I-----CABLE 25 KV ASSEMBLY</v>
          </cell>
        </row>
        <row r="632">
          <cell r="D632" t="str">
            <v>002000533      I     I-----I-----cable 150/16mm2</v>
          </cell>
        </row>
        <row r="633">
          <cell r="D633" t="str">
            <v>002000534      I     I-----I-----I-----T connector</v>
          </cell>
        </row>
        <row r="634">
          <cell r="D634" t="str">
            <v>002000535      I     I-----I-----I-----connector CCS</v>
          </cell>
        </row>
        <row r="635">
          <cell r="D635" t="str">
            <v>002000536      I     I-----I-----I-----seal</v>
          </cell>
        </row>
        <row r="636">
          <cell r="D636" t="str">
            <v>002000537      I     I-----I-----I-----equiped sheet</v>
          </cell>
        </row>
        <row r="637">
          <cell r="D637" t="str">
            <v>002000538      I     I-----I-----I-----name plate</v>
          </cell>
        </row>
        <row r="638">
          <cell r="D638" t="str">
            <v>002000539      I     I-----I-----I-----hot shrink tube</v>
          </cell>
        </row>
        <row r="639">
          <cell r="D639" t="str">
            <v>002000540      I     I-----I-----pluggable roof bushing</v>
          </cell>
        </row>
        <row r="640">
          <cell r="D640" t="str">
            <v>002000541      I     I-----I-----I-----o-joint 75/4 NBR</v>
          </cell>
        </row>
        <row r="641">
          <cell r="D641" t="str">
            <v>002000542      I     I-----I-----I-----nut M10 A2</v>
          </cell>
        </row>
        <row r="642">
          <cell r="D642" t="str">
            <v>002000543      I     I-----I-----I-----security washer M10 A2</v>
          </cell>
        </row>
        <row r="643">
          <cell r="D643" t="str">
            <v>002000544      I     I-----I-----I-----name plate</v>
          </cell>
        </row>
        <row r="644">
          <cell r="D644" t="str">
            <v>002000545      I     I-----I-----I-----grooved pin Al</v>
          </cell>
        </row>
        <row r="645">
          <cell r="D645" t="str">
            <v>002000552      I     I-----I-----CABLE OPTION 25KV</v>
          </cell>
        </row>
        <row r="646">
          <cell r="D646" t="str">
            <v>002000565      I     I-----WORKSHOP PLUG 400V</v>
          </cell>
        </row>
        <row r="647">
          <cell r="D647" t="str">
            <v>002000566      I     I-----I-----PLUG 400V</v>
          </cell>
        </row>
        <row r="648">
          <cell r="D648" t="str">
            <v>002000567      I     I-----I-----BOX 400V</v>
          </cell>
        </row>
        <row r="649">
          <cell r="D649" t="str">
            <v xml:space="preserve">003000001      I     LV AND AUX SYSTEM </v>
          </cell>
        </row>
        <row r="650">
          <cell r="D650" t="str">
            <v>003000002      I     I-----RIGHT CAB CUBICLE</v>
          </cell>
        </row>
        <row r="651">
          <cell r="D651" t="str">
            <v>003000123      I     I-----I-----DEMISTERING CIRCUIT BREAKER</v>
          </cell>
        </row>
        <row r="652">
          <cell r="D652" t="str">
            <v>003000124      I     I-----I-----ETD SUPPLY CIRCUIT BREAKER</v>
          </cell>
        </row>
        <row r="653">
          <cell r="D653" t="str">
            <v>003000125      I     I-----I-----POWER SUPPLY CIRCUIT BREAKER RIOM11</v>
          </cell>
        </row>
        <row r="654">
          <cell r="D654" t="str">
            <v>003000126      I     I-----I-----POWER SUPPLY CIRCUIT BREAKER RIOM12</v>
          </cell>
        </row>
        <row r="655">
          <cell r="D655" t="str">
            <v>003000127      I     I-----I-----TDD SUPPLY CIRCUIT BREAKER</v>
          </cell>
        </row>
        <row r="656">
          <cell r="D656" t="str">
            <v>003000128      I     I-----I-----CABIN CIRCUIT BREAKER</v>
          </cell>
        </row>
        <row r="657">
          <cell r="D657" t="str">
            <v>003000129      I     I-----I-----SEAT HEATING CIRCUIT BREAKER</v>
          </cell>
        </row>
        <row r="658">
          <cell r="D658" t="str">
            <v>003000130      I     I-----I-----CABIN CONTROL CIRCUIT BREAKER</v>
          </cell>
        </row>
        <row r="659">
          <cell r="D659" t="str">
            <v>003000131      I     I-----I-----AIR HEATERS CIRCUIT BREAKER</v>
          </cell>
        </row>
        <row r="660">
          <cell r="D660" t="str">
            <v>003000132      I     I-----I-----FRITTING CIRCUIT BREAKER RIOM11</v>
          </cell>
        </row>
        <row r="661">
          <cell r="D661" t="str">
            <v>003000133      I     I-----I-----FRITTING CIRCUIT BREAKER RIOM12</v>
          </cell>
        </row>
        <row r="662">
          <cell r="D662" t="str">
            <v>003000134      I     I-----I-----AUXILIARY DESK START UP CIRCUIT BREAKER</v>
          </cell>
        </row>
        <row r="663">
          <cell r="D663" t="str">
            <v>003000135      I     I-----I-----EMERGENCY PANTOGRAPH CIRCUIT BREAKER</v>
          </cell>
        </row>
        <row r="664">
          <cell r="D664" t="str">
            <v>003000136      I     I-----I-----CABIN CIRCUIT BREAKER N°1</v>
          </cell>
        </row>
        <row r="665">
          <cell r="D665" t="str">
            <v>003000137      I     I-----I-----AIR CONDITIONING CIRCUIT BREAKER N°1</v>
          </cell>
        </row>
        <row r="666">
          <cell r="D666" t="str">
            <v>003000138      I     I-----I-----HEADLIGHT CIRCUIT BREAKER N°1</v>
          </cell>
        </row>
        <row r="667">
          <cell r="D667" t="str">
            <v>003000139      I     I-----I-----AIR CONDITIONING CIRCUIT BREAKER N°2</v>
          </cell>
        </row>
        <row r="668">
          <cell r="D668" t="str">
            <v>003000140      I     I-----I-----HEADLIGHT CIRCUIT BREAKER N°2</v>
          </cell>
        </row>
        <row r="669">
          <cell r="D669" t="str">
            <v>003000141      I     I-----I-----HIGH TONE SIGNAL CIRCUIT BREAKER</v>
          </cell>
        </row>
        <row r="670">
          <cell r="D670" t="str">
            <v>003000142      I     I-----I-----LOW TONE SIGNAL CIRCUIT BREAKER</v>
          </cell>
        </row>
        <row r="671">
          <cell r="D671" t="str">
            <v>003000143      I     I-----I-----CRS CIRCUIT BREAKER</v>
          </cell>
        </row>
        <row r="672">
          <cell r="D672" t="str">
            <v>003000144      I     I-----I-----WINDSHIELD WIPER CIRCUIT BREAKER</v>
          </cell>
        </row>
        <row r="673">
          <cell r="D673" t="str">
            <v>003000145      I     I-----I-----REFRIGERATOR CIRCUIT BREAKER</v>
          </cell>
        </row>
        <row r="674">
          <cell r="D674" t="str">
            <v>003000146      I     I-----I-----SOUNDS GENERATOR CIRCUIT BREAKER</v>
          </cell>
        </row>
        <row r="675">
          <cell r="D675" t="str">
            <v>003000147      I     I-----I-----CABIN LIGHT CIRCUIT BREAKER</v>
          </cell>
        </row>
        <row r="676">
          <cell r="D676" t="str">
            <v>003000148      I     I-----I-----FRONT RIGHT WHITE/RED LIGHTING CIRCUIT BREAKER</v>
          </cell>
        </row>
        <row r="677">
          <cell r="D677" t="str">
            <v>003000149      I     I-----I-----FRONT LEFT WHITE/RED LIGHTING CIRCUIT BREAKER</v>
          </cell>
        </row>
        <row r="678">
          <cell r="D678" t="str">
            <v>003000150      I     I-----I-----REAR RIGHT RED SIGNAL LIGHT CIRCUIT BREAKER</v>
          </cell>
        </row>
        <row r="679">
          <cell r="D679" t="str">
            <v>003000151      I     I-----I-----REAR LEFT RED SIGNAL LIGHT CIRCUIT BREAKER</v>
          </cell>
        </row>
        <row r="680">
          <cell r="D680" t="str">
            <v>003000152      I     I-----I-----DESK LIGHTING CIRCUIT BREAKER</v>
          </cell>
        </row>
        <row r="681">
          <cell r="D681" t="str">
            <v>003000153      I     I-----I-----MAIN OUTSIDE LIGHTING CIRCUIT BREAKER</v>
          </cell>
        </row>
        <row r="682">
          <cell r="D682" t="str">
            <v>003000154      I     I-----I-----HEAD LIGHTS CIRCUIT BREAKER RIGHT</v>
          </cell>
        </row>
        <row r="683">
          <cell r="D683" t="str">
            <v>003000155      I     I-----I-----HEAD LIGHTS CIRCUIT BREAKER LEFT</v>
          </cell>
        </row>
        <row r="684">
          <cell r="D684" t="str">
            <v>003000156      I     I-----I-----WINDSCREEN WASHER MOTOR CIRCUIT BREAKER</v>
          </cell>
        </row>
        <row r="685">
          <cell r="D685" t="str">
            <v>003000157      I     I-----I-----MASTER CONTROLLER CIRCUIT BREAKER</v>
          </cell>
        </row>
        <row r="686">
          <cell r="D686" t="str">
            <v>003000158      I     I-----I-----REARVIEW MIRRORS HEATING CIRCUIT BREAKER</v>
          </cell>
        </row>
        <row r="687">
          <cell r="D687" t="str">
            <v>003000159      I     I-----I-----REARVIEW MIRRORS CIRCUIT BREAKER</v>
          </cell>
        </row>
        <row r="688">
          <cell r="D688" t="str">
            <v>003000160      I     I-----I-----DIODES MODULE</v>
          </cell>
        </row>
        <row r="689">
          <cell r="D689" t="str">
            <v>003000161      I     I-----I-----DIODES MODULE</v>
          </cell>
        </row>
        <row r="690">
          <cell r="D690" t="str">
            <v>003000162      I     I-----I-----DESK HEATING SIGNALLING LIGHT</v>
          </cell>
        </row>
        <row r="691">
          <cell r="D691" t="str">
            <v>003000163      I     I-----I-----OTHER BUSY CABIN SIGNALLING LAMP</v>
          </cell>
        </row>
        <row r="692">
          <cell r="D692" t="str">
            <v>003000164      I     I-----I-----SEAT HEATING RELAY</v>
          </cell>
        </row>
        <row r="693">
          <cell r="D693" t="str">
            <v>003000165      I     I-----I-----FIRE DETECTION RELAY</v>
          </cell>
        </row>
        <row r="694">
          <cell r="D694" t="str">
            <v>003000166      I     I-----I-----AIR CONDITIONING FLAP CLOSING RELAY</v>
          </cell>
        </row>
        <row r="695">
          <cell r="D695" t="str">
            <v>003000167      I     I-----I-----CABIN KEY LOCKING RELAY</v>
          </cell>
        </row>
        <row r="696">
          <cell r="D696" t="str">
            <v>003000168      I     I-----I-----OTHER BUSY CABIN RELAY</v>
          </cell>
        </row>
        <row r="697">
          <cell r="D697" t="str">
            <v>003000169      I     I-----I-----CABIN START UP RELAY N°1</v>
          </cell>
        </row>
        <row r="698">
          <cell r="D698" t="str">
            <v>003000170      I     I-----I-----OTHER BUSY CABIN RELAY N°2</v>
          </cell>
        </row>
        <row r="699">
          <cell r="D699" t="str">
            <v>003000171      I     I-----I-----1-CABIN START UP RELAY N°2</v>
          </cell>
        </row>
        <row r="700">
          <cell r="D700" t="str">
            <v>003000172      I     I-----I-----1-CABIN START UP RELAY N°3</v>
          </cell>
        </row>
        <row r="701">
          <cell r="D701" t="str">
            <v>003000173      I     I-----I-----1-CABIN START UP RELAY N°4</v>
          </cell>
        </row>
        <row r="702">
          <cell r="D702" t="str">
            <v>003000174      I     I-----I-----1-CABIN START UP RELAY N°5</v>
          </cell>
        </row>
        <row r="703">
          <cell r="D703" t="str">
            <v>003000175      I     I-----I-----HIGH TONE SIGNAL RELAY</v>
          </cell>
        </row>
        <row r="704">
          <cell r="D704" t="str">
            <v>003000176      I     I-----I-----LOW TONE SIGNAL RELAY</v>
          </cell>
        </row>
        <row r="705">
          <cell r="D705" t="str">
            <v>003000177      I     I-----I-----ETD SUPPLY AUTHORIZATION RELAY</v>
          </cell>
        </row>
        <row r="706">
          <cell r="D706" t="str">
            <v>003000178      I     I-----I-----AUXILIARY DESK START UP RELAY</v>
          </cell>
        </row>
        <row r="707">
          <cell r="D707" t="str">
            <v>003000179      I     I-----I-----"TRACTION" POSITION MP-TF RELAY</v>
          </cell>
        </row>
        <row r="708">
          <cell r="D708" t="str">
            <v>003000180      I     I-----I-----REARVIEW MIRRORS RELAY</v>
          </cell>
        </row>
        <row r="709">
          <cell r="D709" t="str">
            <v>003000181      I     I-----I-----TDD SUPPLY AUTHORIZATION RELAY</v>
          </cell>
        </row>
        <row r="710">
          <cell r="D710" t="str">
            <v>003000182      I     I-----I-----HIGH TONE SIGNAL RELAY</v>
          </cell>
        </row>
        <row r="711">
          <cell r="D711" t="str">
            <v>003000183      I     I-----I-----LOW TONE SIGNAL RELAY</v>
          </cell>
        </row>
        <row r="712">
          <cell r="D712" t="str">
            <v>003000184      I     I-----I-----CABIN REMOTE-CONTROL LIGHTING SWITCH</v>
          </cell>
        </row>
        <row r="713">
          <cell r="D713" t="str">
            <v>003000003      I     I-----LEFT CAB CUBICLE</v>
          </cell>
        </row>
        <row r="714">
          <cell r="D714" t="str">
            <v>003000185      I     I-----I-----REFRIGERATOR</v>
          </cell>
        </row>
        <row r="715">
          <cell r="D715" t="str">
            <v>003000837      I     I-----I-----MICROWAVES</v>
          </cell>
        </row>
        <row r="716">
          <cell r="D716" t="str">
            <v>003000186      I     I-----I-----CABIN PLUG</v>
          </cell>
        </row>
        <row r="717">
          <cell r="D717" t="str">
            <v>003000187      I     I-----I-----REFRIGERATOR THERMOSTAT</v>
          </cell>
        </row>
        <row r="718">
          <cell r="D718" t="str">
            <v>003000005      I     I-----LV CUBICLE</v>
          </cell>
        </row>
        <row r="719">
          <cell r="D719" t="str">
            <v>003000204      I     I-----I-----HOT BOX DETECTION POWER SUPPLY</v>
          </cell>
        </row>
        <row r="720">
          <cell r="D720" t="str">
            <v>003000205      I     I-----I-----SENSORS SUPPLY</v>
          </cell>
        </row>
        <row r="721">
          <cell r="D721" t="str">
            <v>003000206      I     I-----I-----SENSORS SUPPLY</v>
          </cell>
        </row>
        <row r="722">
          <cell r="D722" t="str">
            <v>003000207      I     I-----I-----ALIMENTATION UNITE PROGRAMMABLE 1</v>
          </cell>
        </row>
        <row r="723">
          <cell r="D723" t="str">
            <v>003000208      I     I-----I-----ALIMENTATION UNITE PROGRAMMABLE 1</v>
          </cell>
        </row>
        <row r="724">
          <cell r="D724" t="str">
            <v>003000209      I     I-----I-----SUPPLY CONTACTOR ACU11</v>
          </cell>
        </row>
        <row r="725">
          <cell r="D725" t="str">
            <v>003000210      I     I-----I-----SUPPLY CONTACTOR ACU12</v>
          </cell>
        </row>
        <row r="726">
          <cell r="D726" t="str">
            <v>003000211      I     I-----I-----SUPPLY CONTACTOR TCU1</v>
          </cell>
        </row>
        <row r="727">
          <cell r="D727" t="str">
            <v>003000212      I     I-----I-----SUPPLY CONTACTOR TCU2</v>
          </cell>
        </row>
        <row r="728">
          <cell r="D728" t="str">
            <v>003000213      I     I-----I-----SUPPLY CONTACTOR TCU3</v>
          </cell>
        </row>
        <row r="729">
          <cell r="D729" t="str">
            <v>003000214      I     I-----I-----SUPPLY CONTACTOR TCU4</v>
          </cell>
        </row>
        <row r="730">
          <cell r="D730" t="str">
            <v>003000215      I     I-----I-----MACHINE COMPARTMENT LIGHTING CONTACTOR</v>
          </cell>
        </row>
        <row r="731">
          <cell r="D731" t="str">
            <v>003000216      I     I-----I-----SAFETY EQUIPMENTS SUPPLY CONTACTOR</v>
          </cell>
        </row>
        <row r="732">
          <cell r="D732" t="str">
            <v>003000217      I     I-----I-----LIGHTING BACK UP CONTACTOR</v>
          </cell>
        </row>
        <row r="733">
          <cell r="D733" t="str">
            <v>003000218      I     I-----I-----LIGHTING CONTACTOR N°1</v>
          </cell>
        </row>
        <row r="734">
          <cell r="D734" t="str">
            <v>003000219      I     I-----I-----SYSTEM CABINET PREHEATING CONTACTOR</v>
          </cell>
        </row>
        <row r="735">
          <cell r="D735" t="str">
            <v>003000220      I     I-----I-----LIGHTING CONTACTOR N°2</v>
          </cell>
        </row>
        <row r="736">
          <cell r="D736" t="str">
            <v>003000221      I     I-----I-----BATTERY VOLTAGE SENSOR</v>
          </cell>
        </row>
        <row r="737">
          <cell r="D737" t="str">
            <v>003000222      I     I-----I-----BATTERY CONTACTOR</v>
          </cell>
        </row>
        <row r="738">
          <cell r="D738" t="str">
            <v>003000223      I     I-----I-----POWER SUPPLY CIRCUIT BREAKER ACU11</v>
          </cell>
        </row>
        <row r="739">
          <cell r="D739" t="str">
            <v>003000224      I     I-----I-----POWER SUPPLY CIRCUIT BREAKER ACU12</v>
          </cell>
        </row>
        <row r="740">
          <cell r="D740" t="str">
            <v>003000225      I     I-----I-----CAB SUPPLY CIRCUIT BREAKER</v>
          </cell>
        </row>
        <row r="741">
          <cell r="D741" t="str">
            <v>003000226      I     I-----I-----SAFETY CABINET SUPPLY CIRCUIT BREAKER</v>
          </cell>
        </row>
        <row r="742">
          <cell r="D742" t="str">
            <v>003000227      I     I-----I-----POWER SUPPLY CIRCUIT BREAKER MPU1</v>
          </cell>
        </row>
        <row r="743">
          <cell r="D743" t="str">
            <v>003000228      I     I-----I-----POWER SUPPLY CIRCUIT BREAKER MPU2</v>
          </cell>
        </row>
        <row r="744">
          <cell r="D744" t="str">
            <v>003000229      I     I-----I-----CIRCUIT BREAKER 1 DESK SUPPLY 1</v>
          </cell>
        </row>
        <row r="745">
          <cell r="D745" t="str">
            <v>003000230      I     I-----I-----POWER SUPPLY CIRCUIT BREAKER RIOM31</v>
          </cell>
        </row>
        <row r="746">
          <cell r="D746" t="str">
            <v>003000231      I     I-----I-----POWER SUPPLY CIRCUIT BREAKER RIOM32</v>
          </cell>
        </row>
        <row r="747">
          <cell r="D747" t="str">
            <v>003000232      I     I-----I-----POWER SUPPLY CIRCUIT BREAKER RIOM41</v>
          </cell>
        </row>
        <row r="748">
          <cell r="D748" t="str">
            <v>003000233      I     I-----I-----POWER SUPPLY CIRCUIT BREAKER RIOM42</v>
          </cell>
        </row>
        <row r="749">
          <cell r="D749" t="str">
            <v>003000234      I     I-----I-----POWER SUPPLY CIRCUIT BREAKER TCU1</v>
          </cell>
        </row>
        <row r="750">
          <cell r="D750" t="str">
            <v>003000235      I     I-----I-----POWER SUPPLY CIRCUIT BREAKER TCU2</v>
          </cell>
        </row>
        <row r="751">
          <cell r="D751" t="str">
            <v>003000236      I     I-----I-----POWER SUPPLY CIRCUIT BREAKER TCU3</v>
          </cell>
        </row>
        <row r="752">
          <cell r="D752" t="str">
            <v>003000237      I     I-----I-----POWER SUPPLY CIRCUIT BREAKER TCU4</v>
          </cell>
        </row>
        <row r="753">
          <cell r="D753" t="str">
            <v>003000238      I     I-----I-----PERMANENTLY SUPPLY CIRCUIT BREAKER</v>
          </cell>
        </row>
        <row r="754">
          <cell r="D754" t="str">
            <v>003000239      I     I-----I-----OUTPUTS SUPPLY CIRCUIT BREAKER RIOM31</v>
          </cell>
        </row>
        <row r="755">
          <cell r="D755" t="str">
            <v>003000240      I     I-----I-----OUTPUTS SUPPLY CIRCUIT BREAKER RIOM32</v>
          </cell>
        </row>
        <row r="756">
          <cell r="D756" t="str">
            <v>003000241      I     I-----I-----OUTPUTS SUPPLY CIRCUIT BREAKER RIOM41</v>
          </cell>
        </row>
        <row r="757">
          <cell r="D757" t="str">
            <v>003000242      I     I-----I-----OUTPUTS SUPPLY CIRCUIT BREAKER RIOM42</v>
          </cell>
        </row>
        <row r="758">
          <cell r="D758" t="str">
            <v>003000243      I     I-----I-----INVERTER AUTHORIZATION CIRCUIT BREAKER</v>
          </cell>
        </row>
        <row r="759">
          <cell r="D759" t="str">
            <v>003000244      I     I-----I-----BY-PASS CONTROL CIRCUIT BREAKER</v>
          </cell>
        </row>
        <row r="760">
          <cell r="D760" t="str">
            <v>003000245      I     I-----I-----LEAKAGE DETECTION CIRCUIT BREAKER</v>
          </cell>
        </row>
        <row r="761">
          <cell r="D761" t="str">
            <v>003000246      I     I-----I-----BRAKE CONFIGURATION CIRCUIT BREAKER</v>
          </cell>
        </row>
        <row r="762">
          <cell r="D762" t="str">
            <v>003000247      I     I-----I-----PREHEATING CIRCUIT BREAKER</v>
          </cell>
        </row>
        <row r="763">
          <cell r="D763" t="str">
            <v>003000248      I     I-----I-----PANTOGRAPH CONTROL CIRCUIT BREAKER</v>
          </cell>
        </row>
        <row r="764">
          <cell r="D764" t="str">
            <v>003000249      I     I-----I-----BATTERY CONTROL CIRCUIT BREAKER</v>
          </cell>
        </row>
        <row r="765">
          <cell r="D765" t="str">
            <v>003000250      I     I-----I-----COMPRESSOR CONTROL CIRCUIT BREAKER</v>
          </cell>
        </row>
        <row r="766">
          <cell r="D766" t="str">
            <v>003000251      I     I-----I-----INSIDE LIGHTING CONTROL CIRCUIT BREAKER</v>
          </cell>
        </row>
        <row r="767">
          <cell r="D767" t="str">
            <v>003000252      I     I-----I-----FIRE DETECTION CIRCUIT-BREAKER</v>
          </cell>
        </row>
        <row r="768">
          <cell r="D768" t="str">
            <v>003000253      I     I-----I-----INSIDE LIGHTING CIRCUIT BREAKER</v>
          </cell>
        </row>
        <row r="769">
          <cell r="D769" t="str">
            <v>003000254      I     I-----I-----MACHINE COMPARTMENT LIGHTING CIRCUIT BREAKER</v>
          </cell>
        </row>
        <row r="770">
          <cell r="D770" t="str">
            <v>003000255      I     I-----I-----TOILETS LIGHTING CIRCUIT BREAKER</v>
          </cell>
        </row>
        <row r="771">
          <cell r="D771" t="str">
            <v>003000256      I     I-----I-----LOW VOLTAGE INPUTS CIRCUIT BREAKER  BRAKE</v>
          </cell>
        </row>
        <row r="772">
          <cell r="D772" t="str">
            <v>003000257      I     I-----I-----FRITTING SUPPLY CIRCUIT BREAKER</v>
          </cell>
        </row>
        <row r="773">
          <cell r="D773" t="str">
            <v>003000258      I     I-----I-----FRITTING CIRCUIT BREAKER RIOM31</v>
          </cell>
        </row>
        <row r="774">
          <cell r="D774" t="str">
            <v>003000259      I     I-----I-----FRITTING CIRCUIT BREAKER RIOM32</v>
          </cell>
        </row>
        <row r="775">
          <cell r="D775" t="str">
            <v>003000260      I     I-----I-----FRITTING CIRCUIT BREAKER RIOM41</v>
          </cell>
        </row>
        <row r="776">
          <cell r="D776" t="str">
            <v>003000261      I     I-----I-----FRITTING CIRCUIT BREAKER RIOM42</v>
          </cell>
        </row>
        <row r="777">
          <cell r="D777" t="str">
            <v>003000262      I     I-----I-----INTERMEDIATE LOCOMOTIVE CIRCUIT BREAKER</v>
          </cell>
        </row>
        <row r="778">
          <cell r="D778" t="str">
            <v>003000263      I     I-----I-----BATTERY START UP CIRCUIT BREAKER</v>
          </cell>
        </row>
        <row r="779">
          <cell r="D779" t="str">
            <v>003000264      I     I-----I-----SAFETY EQUIPMENTS START UP CIRCUIT BREAKER</v>
          </cell>
        </row>
        <row r="780">
          <cell r="D780" t="str">
            <v>003000265      I     I-----I-----NEUTRAL BRAKE CIRCUIT BREAKER</v>
          </cell>
        </row>
        <row r="781">
          <cell r="D781" t="str">
            <v>003000266      I     I-----I-----COUPE-CIRCUIT ALIMENTATION 24V ARMOIRE SYSTEME N°1</v>
          </cell>
        </row>
        <row r="782">
          <cell r="D782" t="str">
            <v>003000267      I     I-----I-----POWER SUPPLY CIRCUIT BREAKER 24VDC OPTIONAL CABINET</v>
          </cell>
        </row>
        <row r="783">
          <cell r="D783" t="str">
            <v>003000268      I     I-----I-----DRYER CONTROL CIRCUIT BREAKER N°1</v>
          </cell>
        </row>
        <row r="784">
          <cell r="D784" t="str">
            <v>003000269      I     I-----I-----UNDERFLOOR OUTSIDE LIGHTING CIRCUIT BREAKER N°1</v>
          </cell>
        </row>
        <row r="785">
          <cell r="D785" t="str">
            <v>003000270      I     I-----I-----GATEWAY CIRCUIT BREAKER N°1</v>
          </cell>
        </row>
        <row r="786">
          <cell r="D786" t="str">
            <v>003000271      I     I-----I-----COUPE-CIRCUIT RELAIS FREINAGE URGENCE N°1</v>
          </cell>
        </row>
        <row r="787">
          <cell r="D787" t="str">
            <v>003000272      I     I-----I-----BATTERY CONTROLLER CIRCUIT BREAKER N°1</v>
          </cell>
        </row>
        <row r="788">
          <cell r="D788" t="str">
            <v>003000273      I     I-----I-----24V POWER SUPPLY CIRCUIT BREAKER SYSTEM CABINET N°2</v>
          </cell>
        </row>
        <row r="789">
          <cell r="D789" t="str">
            <v>003000274      I     I-----I-----OPTIONAL SUPPLY CIRCUIT BREAKER</v>
          </cell>
        </row>
        <row r="790">
          <cell r="D790" t="str">
            <v>003000275      I     I-----I-----DRYER CONTROL CIRCUIT BREAKER N°2</v>
          </cell>
        </row>
        <row r="791">
          <cell r="D791" t="str">
            <v>003000276      I     I-----I-----UNDERFLOOR OUTSIDE LIGHTING CIRCUIT BREAKER N°2</v>
          </cell>
        </row>
        <row r="792">
          <cell r="D792" t="str">
            <v>003000277      I     I-----I-----GATEWAY CIRCUIT BREAKER N°2</v>
          </cell>
        </row>
        <row r="793">
          <cell r="D793" t="str">
            <v>003000278      I     I-----I-----BATTERY CONTROLLER CIRCUIT BREAKER N°2</v>
          </cell>
        </row>
        <row r="794">
          <cell r="D794" t="str">
            <v>003000279      I     I-----I-----BOGIE 1 BRAKE CIRCUIT BREAKER</v>
          </cell>
        </row>
        <row r="795">
          <cell r="D795" t="str">
            <v>003000280      I     I-----I-----BOGIE 1 AUXILIARIES CIRCUIT BREAKER</v>
          </cell>
        </row>
        <row r="796">
          <cell r="D796" t="str">
            <v>003000281      I     I-----I-----BOGIE 2 BRAKE CIRCUIT BREAKER</v>
          </cell>
        </row>
        <row r="797">
          <cell r="D797" t="str">
            <v>003000282      I     I-----I-----BOGIE 2 AUXILIARIES CIRCUIT BREAKER</v>
          </cell>
        </row>
        <row r="798">
          <cell r="D798" t="str">
            <v>003000283      I     I-----I-----AUXILIARY COMPRESSOR CIRCUIT BREAKER</v>
          </cell>
        </row>
        <row r="799">
          <cell r="D799" t="str">
            <v>003000284      I     I-----I-----PLATFORM CONTACTOR CIRCUIT BREAKER</v>
          </cell>
        </row>
        <row r="800">
          <cell r="D800" t="str">
            <v>003000285      I     I-----I-----CRS CIRCUIT BREAKER 1</v>
          </cell>
        </row>
        <row r="801">
          <cell r="D801" t="str">
            <v>003000286      I     I-----I-----AUXILIARY CONVERTER CIRCUIT BREAKER 1</v>
          </cell>
        </row>
        <row r="802">
          <cell r="D802" t="str">
            <v>003000287      I     I-----I-----AUXILIARY CONVERTER CIRCUIT BREAKER 2</v>
          </cell>
        </row>
        <row r="803">
          <cell r="D803" t="str">
            <v>003000288      I     I-----I-----MAIN CIRCUIT BREAKER CONTROL CIRCUIT BREAKER</v>
          </cell>
        </row>
        <row r="804">
          <cell r="D804" t="str">
            <v>003000289      I     I-----I-----TRAVELING DIRECTION CIRCUIT BREAKER</v>
          </cell>
        </row>
        <row r="805">
          <cell r="D805" t="str">
            <v>003000290      I     I-----I-----BACK UP COMMUTATOR ELECTROMAGNET CIRCUIT BREAKER</v>
          </cell>
        </row>
        <row r="806">
          <cell r="D806" t="str">
            <v>003000291      I     I-----I-----AXLE 1 CIRCUIT BREAKER</v>
          </cell>
        </row>
        <row r="807">
          <cell r="D807" t="str">
            <v>003000292      I     I-----I-----AXLE 2 CIRCUIT BREAKER</v>
          </cell>
        </row>
        <row r="808">
          <cell r="D808" t="str">
            <v>003000293      I     I-----I-----AXLE 3 CIRCUIT BREAKER</v>
          </cell>
        </row>
        <row r="809">
          <cell r="D809" t="str">
            <v>003000294      I     I-----I-----AXLE 4 CIRCUIT BREAKER</v>
          </cell>
        </row>
        <row r="810">
          <cell r="D810" t="str">
            <v>003000295      I     I-----I-----BRAKE CIRCUIT BREAKER</v>
          </cell>
        </row>
        <row r="811">
          <cell r="D811" t="str">
            <v>003000296      I     I-----I-----STRAIGHT AIR BRAKE CIRCUIT BREAKER</v>
          </cell>
        </row>
        <row r="812">
          <cell r="D812" t="str">
            <v>003000297      I     I-----I-----PARKING BRAKE CIRCUIT BREAKER</v>
          </cell>
        </row>
        <row r="813">
          <cell r="D813" t="str">
            <v>003000298      I     I-----I-----BRAKE SIGNALLING LIGHT CIRCUIT BREAKER</v>
          </cell>
        </row>
        <row r="814">
          <cell r="D814" t="str">
            <v>003000299      I     I-----I-----EMERGENCY BRAKE PRESURE SWITCH CIRCUIT BREAKER 1</v>
          </cell>
        </row>
        <row r="815">
          <cell r="D815" t="str">
            <v>003000300      I     I-----I-----EMERGENCY BRAKE PRESURE SWITCH CIRCUIT BREAKER 2</v>
          </cell>
        </row>
        <row r="816">
          <cell r="D816" t="str">
            <v>003000301      I     I-----I-----H(HT) MOTOR CIRCUIT BREAKER</v>
          </cell>
        </row>
        <row r="817">
          <cell r="D817" t="str">
            <v>003000302      I     I-----I-----OUTSIDE BATTERY CHARGING PLUG CIRCUIT BREAKER</v>
          </cell>
        </row>
        <row r="818">
          <cell r="D818" t="str">
            <v>003000303      I     I-----I-----AUXILIARY COMPRESSOR CONTACTOR</v>
          </cell>
        </row>
        <row r="819">
          <cell r="D819" t="str">
            <v>003000304      I     I-----I-----BATTERY PROTECTION CIRCUIT BREAKER</v>
          </cell>
        </row>
        <row r="820">
          <cell r="D820" t="str">
            <v>003000305      I     I-----I-----COUPE-CIRCUIT RELAIS FREINAGE URGENCE</v>
          </cell>
        </row>
        <row r="821">
          <cell r="D821" t="str">
            <v>003000306      I     I-----I-----EMERGENCY BRAKING RELAY CIRCUIT BREAKER</v>
          </cell>
        </row>
        <row r="822">
          <cell r="D822" t="str">
            <v>003000307      I     I-----I-----MACHINE COMPORTMENT RADIATOR CIRCUIT BREAKER</v>
          </cell>
        </row>
        <row r="823">
          <cell r="D823" t="str">
            <v>003000308      I     I-----I-----DRIVER'S BRAKE VALVE CIRCUIT BREAKER</v>
          </cell>
        </row>
        <row r="824">
          <cell r="D824" t="str">
            <v>003000309      I     I-----I-----SANDING CIRCUIT BREAKER</v>
          </cell>
        </row>
        <row r="825">
          <cell r="D825" t="str">
            <v>003000310      I     I-----I-----TRS CIRCUIT BREAKER</v>
          </cell>
        </row>
        <row r="826">
          <cell r="D826" t="str">
            <v>003000311      I     I-----I-----EMERGENCY BRAKING CIRCUIT BREAKER</v>
          </cell>
        </row>
        <row r="827">
          <cell r="D827" t="str">
            <v>003000312      I     I-----I-----BATTERY VOLTMETER CIRCUIT BREAKER</v>
          </cell>
        </row>
        <row r="828">
          <cell r="D828" t="str">
            <v>003000313      I     I-----I-----BATTERY VOLTMETER CIRCUIT BREAKER</v>
          </cell>
        </row>
        <row r="829">
          <cell r="D829" t="str">
            <v>003000314      I     I-----I-----BATTERY PROTECTION CONTACTOR</v>
          </cell>
        </row>
        <row r="830">
          <cell r="D830" t="str">
            <v>003000315      I     I-----I-----SUPPLY CONTACTOR RIOM31</v>
          </cell>
        </row>
        <row r="831">
          <cell r="D831" t="str">
            <v>003000316      I     I-----I-----SUPPLY CONTACTOR RIOM32</v>
          </cell>
        </row>
        <row r="832">
          <cell r="D832" t="str">
            <v>003000317      I     I-----I-----SUPPLY CONTACTOR RIOM41</v>
          </cell>
        </row>
        <row r="833">
          <cell r="D833" t="str">
            <v>003000318      I     I-----I-----SUPPLY CONTACTOR RIOM42</v>
          </cell>
        </row>
        <row r="834">
          <cell r="D834" t="str">
            <v>003000319      I     I-----I-----BATTERY OPENING SIGNALLING CIRCUIT BREAKER</v>
          </cell>
        </row>
        <row r="835">
          <cell r="D835" t="str">
            <v>003000320      I     I-----I-----DIODES MODULE VSPC</v>
          </cell>
        </row>
        <row r="836">
          <cell r="D836" t="str">
            <v>003000880      I     I-----I-----DIODES MODULE VSPO</v>
          </cell>
        </row>
        <row r="837">
          <cell r="D837" t="str">
            <v>003000335      I     I-----I-----BATTERY VOLTAGE LIMITER</v>
          </cell>
        </row>
        <row r="838">
          <cell r="D838" t="str">
            <v>003000336      I     I-----I-----HEATING SIGNALLING LIGHT</v>
          </cell>
        </row>
        <row r="839">
          <cell r="D839" t="str">
            <v>003000337      I     I-----I-----BATTERY START UP SIGNALLING LAMP</v>
          </cell>
        </row>
        <row r="840">
          <cell r="D840" t="str">
            <v>003000338      I     I-----I-----LOCOMOTIVE THERMOSTATS LOOP SIGNALLING LIGHT</v>
          </cell>
        </row>
        <row r="841">
          <cell r="D841" t="str">
            <v>003000339      I     I-----I-----BATTERY SWITCH OFF RELAY</v>
          </cell>
        </row>
        <row r="842">
          <cell r="D842" t="str">
            <v>003000340      I     I-----I-----ENGINE ROOM HEATING TEMPERATURE RELAY</v>
          </cell>
        </row>
        <row r="843">
          <cell r="D843" t="str">
            <v>003000341      I     I-----I-----DELTA PRESSION CONTROL RELAY N°1</v>
          </cell>
        </row>
        <row r="844">
          <cell r="D844" t="str">
            <v>003000342      I     I-----I-----STRAIGHT AIR BRAKE RELEASE RELAY</v>
          </cell>
        </row>
        <row r="845">
          <cell r="D845" t="str">
            <v>003000343      I     I-----I-----LEAKAGE DETECTION RELAY</v>
          </cell>
        </row>
        <row r="846">
          <cell r="D846" t="str">
            <v>003000344      I     I-----I-----BRAKE DEFAULT RELAY</v>
          </cell>
        </row>
        <row r="847">
          <cell r="D847" t="str">
            <v>003000345      I     I-----I-----DOUBLE HEADING RELAY</v>
          </cell>
        </row>
        <row r="848">
          <cell r="D848" t="str">
            <v>003000346      I     I-----I-----UNDERFLOOR LIGHTING RELAY</v>
          </cell>
        </row>
        <row r="849">
          <cell r="D849" t="str">
            <v>003000347      I     I-----I-----CIRCUIT BREAKERS CLOSURE RELAY</v>
          </cell>
        </row>
        <row r="850">
          <cell r="D850" t="str">
            <v>003000348      I     I-----I-----INTERMEDIATE LOCOMOTIVE RELAY</v>
          </cell>
        </row>
        <row r="851">
          <cell r="D851" t="str">
            <v>003000349      I     I-----I-----DJ(M) ISOLATED STORAGE BISTABLE RELAY</v>
          </cell>
        </row>
        <row r="852">
          <cell r="D852" t="str">
            <v>003000350      I     I-----I-----LIGHTING TIMER RELAY</v>
          </cell>
        </row>
        <row r="853">
          <cell r="D853" t="str">
            <v>003000351      I     I-----I-----EMERGENCY BRAKING TIMER RELAY</v>
          </cell>
        </row>
        <row r="854">
          <cell r="D854" t="str">
            <v>003000352      I     I-----I-----EMERGENCY BRAKING RELAY</v>
          </cell>
        </row>
        <row r="855">
          <cell r="D855" t="str">
            <v>003000353      I     I-----I-----PANTOGRAPHS EMERGENCY RELAY</v>
          </cell>
        </row>
        <row r="856">
          <cell r="D856" t="str">
            <v>003000354      I     I-----I-----HOT BOX DETECTION RELAY</v>
          </cell>
        </row>
        <row r="857">
          <cell r="D857" t="str">
            <v>003000355      I     I-----I-----KLUB EMERGENCY BRAKING RELAY N°1</v>
          </cell>
        </row>
        <row r="858">
          <cell r="D858" t="str">
            <v>003000356      I     I-----I-----BATTERY CONTACTOR CONTROL RELAY N°1</v>
          </cell>
        </row>
        <row r="859">
          <cell r="D859" t="str">
            <v>003000357      I     I-----I-----1-CABIN START UP RELAY N°1</v>
          </cell>
        </row>
        <row r="860">
          <cell r="D860" t="str">
            <v>003000358      I     I-----I-----TRAVELING DIRECTION RELAY N°1</v>
          </cell>
        </row>
        <row r="861">
          <cell r="D861" t="str">
            <v>003000359      I     I-----I-----TRAVELING DIRECTION RELAY N°2</v>
          </cell>
        </row>
        <row r="862">
          <cell r="D862" t="str">
            <v>003000360      I     I-----I-----HOT BOX DETECTION RELAY</v>
          </cell>
        </row>
        <row r="863">
          <cell r="D863" t="str">
            <v>003000361      I     I-----I-----KLUB EMERGENCY BRAKING RELAY N°2</v>
          </cell>
        </row>
        <row r="864">
          <cell r="D864" t="str">
            <v>003000362      I     I-----I-----BATTERY CONTACTOR CONTROL RELAY N°2</v>
          </cell>
        </row>
        <row r="865">
          <cell r="D865" t="str">
            <v>003000363      I     I-----I-----1-CABIN START UP RELAY N°2</v>
          </cell>
        </row>
        <row r="866">
          <cell r="D866" t="str">
            <v>003000364      I     I-----I-----TRAVELING DIRECTION RELAY N°1</v>
          </cell>
        </row>
        <row r="867">
          <cell r="D867" t="str">
            <v>003000365      I     I-----I-----TRAVELING DIRECTION RELAY N°2</v>
          </cell>
        </row>
        <row r="868">
          <cell r="D868" t="str">
            <v>003000366      I     I-----I-----HOT BOX DETECTION RELAY</v>
          </cell>
        </row>
        <row r="869">
          <cell r="D869" t="str">
            <v>003000367      I     I-----I-----HOT BOX DETECTION RELAY</v>
          </cell>
        </row>
        <row r="870">
          <cell r="D870" t="str">
            <v>003000368      I     I-----I-----INVERTER AUTHORIZATION RELAY</v>
          </cell>
        </row>
        <row r="871">
          <cell r="D871" t="str">
            <v>003000369      I     I-----I-----REDUCTED POWER RELAY</v>
          </cell>
        </row>
        <row r="872">
          <cell r="D872" t="str">
            <v>003000370      I     I-----I-----EMERGENCY BRAKING RELAY</v>
          </cell>
        </row>
        <row r="873">
          <cell r="D873" t="str">
            <v>003000371      I     I-----I-----H(HT) ISOLATING SWITCH RELAY</v>
          </cell>
        </row>
        <row r="874">
          <cell r="D874" t="str">
            <v>003000372      I     I-----I-----PANTOGRAPH CONTROL RELAY</v>
          </cell>
        </row>
        <row r="875">
          <cell r="D875" t="str">
            <v>003000373      I     I-----I-----RADIATOR RELAY</v>
          </cell>
        </row>
        <row r="876">
          <cell r="D876" t="str">
            <v>003000374      I     I-----I-----RADIATOR FAN RELAY</v>
          </cell>
        </row>
        <row r="877">
          <cell r="D877" t="str">
            <v>003000375      I     I-----I-----BATTERY MONITORING RESISTANCE</v>
          </cell>
        </row>
        <row r="878">
          <cell r="D878" t="str">
            <v>003000376      I     I-----I-----BATTERY MONITORING SIGNALLING RESISTANCE</v>
          </cell>
        </row>
        <row r="879">
          <cell r="D879" t="str">
            <v>003000377      I     I-----I-----HOT BOX DETECTION CALIBRATION RESISTOR N°1</v>
          </cell>
        </row>
        <row r="880">
          <cell r="D880" t="str">
            <v>003000378      I     I-----I-----HOT BOX DETECTION CALIBRATION RESISTOR N°2</v>
          </cell>
        </row>
        <row r="881">
          <cell r="D881" t="str">
            <v>003000379      I     I-----I-----HOT BOX DETECTION CALIBRATION RESISTOR N°3</v>
          </cell>
        </row>
        <row r="882">
          <cell r="D882" t="str">
            <v>003000380      I     I-----I-----HOT BOX DETECTION CALIBRATION RESISTOR N°4</v>
          </cell>
        </row>
        <row r="883">
          <cell r="D883" t="str">
            <v>003000381      I     I-----I-----CIRCUIT RC CARD N°1</v>
          </cell>
        </row>
        <row r="884">
          <cell r="D884" t="str">
            <v>003000382      I     I-----I-----MAIN PIPE PRESSURE SENSORS COILS CARD</v>
          </cell>
        </row>
        <row r="885">
          <cell r="D885" t="str">
            <v>003000383      I     I-----I-----STRAIGHT AIR BRAKE PRESSURE SENSORS COILS CARD</v>
          </cell>
        </row>
        <row r="886">
          <cell r="D886" t="str">
            <v>003000384      I     I-----I-----TRANSFO TEMPERATURE SENSORS COILS CARD</v>
          </cell>
        </row>
        <row r="887">
          <cell r="D887" t="str">
            <v>003000385      I     I-----I-----SYSTEM CABINET HEATER THERMOSTAT</v>
          </cell>
        </row>
        <row r="888">
          <cell r="D888" t="str">
            <v>003000386      I     I-----I-----SYSTEM CABINET HEATER THERMOSTAT</v>
          </cell>
        </row>
        <row r="889">
          <cell r="D889" t="str">
            <v>003000387      I     I-----I-----REMOTE-CONTROL LIGHTING SWITCH</v>
          </cell>
        </row>
        <row r="890">
          <cell r="D890" t="str">
            <v>003000388      I     I-----I-----EMERGENCY BRAKING TIMER</v>
          </cell>
        </row>
        <row r="891">
          <cell r="D891" t="str">
            <v>003000389      I     I-----I-----LIGHTING TIMER</v>
          </cell>
        </row>
        <row r="892">
          <cell r="D892" t="str">
            <v>003000390      I     I-----I-----BATTERY VOLTMETER N°1</v>
          </cell>
        </row>
        <row r="893">
          <cell r="D893" t="str">
            <v>003000391      I     I-----I-----BATTERY VOLTMETER N°2</v>
          </cell>
        </row>
        <row r="894">
          <cell r="D894" t="str">
            <v>003000006      I     I-----AUXILIARY BLOCK</v>
          </cell>
        </row>
        <row r="895">
          <cell r="D895" t="str">
            <v>003000033      I     I-----I-----Input stage</v>
          </cell>
        </row>
        <row r="896">
          <cell r="D896" t="str">
            <v>003000034      I     I-----I-----I-----HV Input fuse</v>
          </cell>
        </row>
        <row r="897">
          <cell r="D897" t="str">
            <v>003000035      I     I-----I-----I-----HV Input voltage sensor</v>
          </cell>
        </row>
        <row r="898">
          <cell r="D898" t="str">
            <v>003000036      I     I-----I-----I-----Voltage presence indicator</v>
          </cell>
        </row>
        <row r="899">
          <cell r="D899" t="str">
            <v>003000886      I     I-----I-----I-----I-----Neon for voltage presence indicator</v>
          </cell>
        </row>
        <row r="900">
          <cell r="D900" t="str">
            <v>003000037      I     I-----I-----Inverter stage</v>
          </cell>
        </row>
        <row r="901">
          <cell r="D901" t="str">
            <v>003000038      I     I-----I-----I-----Inverter module</v>
          </cell>
        </row>
        <row r="902">
          <cell r="D902" t="str">
            <v>003000039      I     I-----I-----I-----I-----IGBT module</v>
          </cell>
        </row>
        <row r="903">
          <cell r="D903" t="str">
            <v>003000040      I     I-----I-----I-----I-----Interface circuit</v>
          </cell>
        </row>
        <row r="904">
          <cell r="D904" t="str">
            <v>003000041      I     I-----I-----I-----I-----Gate drive</v>
          </cell>
        </row>
        <row r="905">
          <cell r="D905" t="str">
            <v>003000042      I     I-----I-----I-----I-----Discharge resistor</v>
          </cell>
        </row>
        <row r="906">
          <cell r="D906" t="str">
            <v>003000043      I     I-----I-----I-----I-----Decoupling capacitor</v>
          </cell>
        </row>
        <row r="907">
          <cell r="D907" t="str">
            <v>003000044      I     I-----I-----I-----I-----Inverter module busbar</v>
          </cell>
        </row>
        <row r="908">
          <cell r="D908" t="str">
            <v>003000045      I     I-----I-----I-----I-----Therm bimetal</v>
          </cell>
        </row>
        <row r="909">
          <cell r="D909" t="str">
            <v>003000046      I     I-----I-----I-----I-----Current transformer</v>
          </cell>
        </row>
        <row r="910">
          <cell r="D910" t="str">
            <v>003000047      I     I-----I-----Inverter output stage</v>
          </cell>
        </row>
        <row r="911">
          <cell r="D911" t="str">
            <v>003000048      I     I-----I-----I-----three phase output capacitor</v>
          </cell>
        </row>
        <row r="912">
          <cell r="D912" t="str">
            <v>003000049      I     I-----I-----I-----Output Current measurement device</v>
          </cell>
        </row>
        <row r="913">
          <cell r="D913" t="str">
            <v>003000050      I     I-----I-----I-----Current measurement rectifier</v>
          </cell>
        </row>
        <row r="914">
          <cell r="D914" t="str">
            <v>003000051      I     I-----I-----I-----Voltage measurement rectifier</v>
          </cell>
        </row>
        <row r="915">
          <cell r="D915" t="str">
            <v>003000052      I     I-----I-----I-----Output voltage sensor</v>
          </cell>
        </row>
        <row r="916">
          <cell r="D916" t="str">
            <v>003000053      I     I-----I-----Converter output stage</v>
          </cell>
        </row>
        <row r="917">
          <cell r="D917" t="str">
            <v>003000054      I     I-----I-----I-----AC Output contactor</v>
          </cell>
        </row>
        <row r="918">
          <cell r="D918" t="str">
            <v>003000055      I     I-----I-----I-----diode for AC output contactor</v>
          </cell>
        </row>
        <row r="919">
          <cell r="D919" t="str">
            <v>003000056      I     I-----I-----I-----resistor for AC output contactor</v>
          </cell>
        </row>
        <row r="920">
          <cell r="D920" t="str">
            <v>003000057      I     I-----I-----I-----AC Output EMC capacitor</v>
          </cell>
        </row>
        <row r="921">
          <cell r="D921" t="str">
            <v>003000058      I     I-----I-----I-----AC Output EMC capacitor discharge resistor</v>
          </cell>
        </row>
        <row r="922">
          <cell r="D922" t="str">
            <v>003000059      I     I-----I-----I-----Rescue contactor</v>
          </cell>
        </row>
        <row r="923">
          <cell r="D923" t="str">
            <v>003000060      I     I-----I-----I-----diode for rescue contactor</v>
          </cell>
        </row>
        <row r="924">
          <cell r="D924" t="str">
            <v>003000061      I     I-----I-----I-----Resistor for rescue contactor</v>
          </cell>
        </row>
        <row r="925">
          <cell r="D925" t="str">
            <v>003000062      I     I-----I-----Battery charger stage</v>
          </cell>
        </row>
        <row r="926">
          <cell r="D926" t="str">
            <v>003000063      I     I-----I-----I-----Battery charger circuit breaker</v>
          </cell>
        </row>
        <row r="927">
          <cell r="D927" t="str">
            <v>003000064      I     I-----I-----I-----Battery charger input 3-phase rectifier</v>
          </cell>
        </row>
        <row r="928">
          <cell r="D928" t="str">
            <v>003000065      I     I-----I-----I-----RC circuit for 3-phase rectifier</v>
          </cell>
        </row>
        <row r="929">
          <cell r="D929" t="str">
            <v>003000066      I     I-----I-----I-----Input filter inductor</v>
          </cell>
        </row>
        <row r="930">
          <cell r="D930" t="str">
            <v>003000067      I     I-----I-----I-----Primary Battery Charger current transformer</v>
          </cell>
        </row>
        <row r="931">
          <cell r="D931" t="str">
            <v>003000068      I     I-----I-----I-----Battery charger module</v>
          </cell>
        </row>
        <row r="932">
          <cell r="D932" t="str">
            <v>003000069      I     I-----I-----I-----I-----Dual IGBT module</v>
          </cell>
        </row>
        <row r="933">
          <cell r="D933" t="str">
            <v>003000070      I     I-----I-----I-----I-----Battery Charger input capacitor</v>
          </cell>
        </row>
        <row r="934">
          <cell r="D934" t="str">
            <v>003000071      I     I-----I-----I-----I-----Battery Charger input Discharge resistor</v>
          </cell>
        </row>
        <row r="935">
          <cell r="D935" t="str">
            <v>003000072      I     I-----I-----I-----I-----Diode module</v>
          </cell>
        </row>
        <row r="936">
          <cell r="D936" t="str">
            <v>003000073      I     I-----I-----I-----I-----Snubber capacitor</v>
          </cell>
        </row>
        <row r="937">
          <cell r="D937" t="str">
            <v>003000074      I     I-----I-----I-----I-----Snubber resistor</v>
          </cell>
        </row>
        <row r="938">
          <cell r="D938" t="str">
            <v>003000075      I     I-----I-----I-----I-----Battery Charger gate drive</v>
          </cell>
        </row>
        <row r="939">
          <cell r="D939" t="str">
            <v>003000076      I     I-----I-----I-----I-----Battery Charger interface circuit</v>
          </cell>
        </row>
        <row r="940">
          <cell r="D940" t="str">
            <v>003000077      I     I-----I-----I-----I-----Battery Charger busbar</v>
          </cell>
        </row>
        <row r="941">
          <cell r="D941" t="str">
            <v>003000078      I     I-----I-----I-----I-----Battery Charger preheating resistor</v>
          </cell>
        </row>
        <row r="942">
          <cell r="D942" t="str">
            <v>003000079      I     I-----I-----Battery Charger output stage</v>
          </cell>
        </row>
        <row r="943">
          <cell r="D943" t="str">
            <v>003000080      I     I-----I-----I-----HF transformer</v>
          </cell>
        </row>
        <row r="944">
          <cell r="D944" t="str">
            <v>003000081      I     I-----I-----I-----Battery Charger output filter inductor</v>
          </cell>
        </row>
        <row r="945">
          <cell r="D945" t="str">
            <v>003000082      I     I-----I-----I-----Battery Charger output capacitor</v>
          </cell>
        </row>
        <row r="946">
          <cell r="D946" t="str">
            <v>003000083      I     I-----I-----I-----Battery Charger output discharge resistor</v>
          </cell>
        </row>
        <row r="947">
          <cell r="D947" t="str">
            <v>003000084      I     I-----I-----I-----Battery Charger output current measurement device</v>
          </cell>
        </row>
        <row r="948">
          <cell r="D948" t="str">
            <v>003000085      I     I-----I-----I-----Battery current measurement device</v>
          </cell>
        </row>
        <row r="949">
          <cell r="D949" t="str">
            <v>003000086      I     I-----I-----I-----Battery Charger output EMC capacitor</v>
          </cell>
        </row>
        <row r="950">
          <cell r="D950" t="str">
            <v>003000087      I     I-----I-----Cooling system</v>
          </cell>
        </row>
        <row r="951">
          <cell r="D951" t="str">
            <v>003000088      I     I-----I-----I-----Motor fan</v>
          </cell>
        </row>
        <row r="952">
          <cell r="D952" t="str">
            <v>003000887      I     I-----I-----I-----I-----Motor fan set of bearings</v>
          </cell>
        </row>
        <row r="953">
          <cell r="D953" t="str">
            <v>003000089      I     I-----I-----I-----Motor fan circuit breaker</v>
          </cell>
        </row>
        <row r="954">
          <cell r="D954" t="str">
            <v>003000090      I     I-----I-----I-----Temperature sensor</v>
          </cell>
        </row>
        <row r="955">
          <cell r="D955" t="str">
            <v>003000091      I     I-----I-----Preheating system</v>
          </cell>
        </row>
        <row r="956">
          <cell r="D956" t="str">
            <v>003000092      I     I-----I-----I-----AA3 preheating resistor</v>
          </cell>
        </row>
        <row r="957">
          <cell r="D957" t="str">
            <v>003000093      I     I-----I-----I-----Motor fan preheating resistor</v>
          </cell>
        </row>
        <row r="958">
          <cell r="D958" t="str">
            <v>003000094      I     I-----I-----I-----Contactors preheating resistor</v>
          </cell>
        </row>
        <row r="959">
          <cell r="D959" t="str">
            <v>003000095      I     I-----I-----I-----Thermostat</v>
          </cell>
        </row>
        <row r="960">
          <cell r="D960" t="str">
            <v>003000096      I     I-----I-----I-----Preheatingt lamp</v>
          </cell>
        </row>
        <row r="961">
          <cell r="D961" t="str">
            <v>003000097      I     I-----I-----I-----Inverter module preheating resistor</v>
          </cell>
        </row>
        <row r="962">
          <cell r="D962" t="str">
            <v>003000098      I     I-----I-----I-----Motor fan preheating contactor</v>
          </cell>
        </row>
        <row r="963">
          <cell r="D963" t="str">
            <v>003000099      I     I-----I-----Control electronic</v>
          </cell>
        </row>
        <row r="964">
          <cell r="D964" t="str">
            <v>003000100      I     I-----I-----I-----AA3 control unit</v>
          </cell>
        </row>
        <row r="965">
          <cell r="D965" t="str">
            <v>003000101      I     I-----I-----I-----I-----PC3X board</v>
          </cell>
        </row>
        <row r="966">
          <cell r="D966" t="str">
            <v>003000102      I     I-----I-----I-----Data plug</v>
          </cell>
        </row>
        <row r="967">
          <cell r="D967" t="str">
            <v>003000103      I     I-----I-----I-----Gate drive power supply</v>
          </cell>
        </row>
        <row r="968">
          <cell r="D968" t="str">
            <v>003000104      I     I-----I-----I-----Circuit breaker LV inputs/outputs</v>
          </cell>
        </row>
        <row r="969">
          <cell r="D969" t="str">
            <v>003000105      I     I-----I-----I-----Circuit breaker AA3 supply</v>
          </cell>
        </row>
        <row r="970">
          <cell r="D970" t="str">
            <v>003000106      I     I-----I-----I-----Fast recovery diode-Module</v>
          </cell>
        </row>
        <row r="971">
          <cell r="D971" t="str">
            <v>003000007      I     I-----BOGIE EQUIPMENT</v>
          </cell>
        </row>
        <row r="972">
          <cell r="D972" t="str">
            <v>003000693      I     I-----I-----WHEEL HOT BOX DETECTION SENSOR 1</v>
          </cell>
        </row>
        <row r="973">
          <cell r="D973" t="str">
            <v>003000694      I     I-----I-----WHEEL HOT BOX DETECTION SENSOR 2</v>
          </cell>
        </row>
        <row r="974">
          <cell r="D974" t="str">
            <v>003000695      I     I-----I-----WHEEL HOT BOX DETECTION SENSOR 3</v>
          </cell>
        </row>
        <row r="975">
          <cell r="D975" t="str">
            <v>003000696      I     I-----I-----WHEEL HOT BOX DETECTION SENSOR 4</v>
          </cell>
        </row>
        <row r="976">
          <cell r="D976" t="str">
            <v>003000697      I     I-----I-----WHEEL HOT BOX DETECTION SENSOR 5</v>
          </cell>
        </row>
        <row r="977">
          <cell r="D977" t="str">
            <v>003000698      I     I-----I-----WHEEL HOT BOX DETECTION SENSOR 6</v>
          </cell>
        </row>
        <row r="978">
          <cell r="D978" t="str">
            <v>003000699      I     I-----I-----WHEEL HOT BOX DETECTION SENSOR 7</v>
          </cell>
        </row>
        <row r="979">
          <cell r="D979" t="str">
            <v>003000700      I     I-----I-----WHEEL HOT BOX DETECTION SENSOR 8</v>
          </cell>
        </row>
        <row r="980">
          <cell r="D980" t="str">
            <v>003000392      I     I-----I-----AXLE SPEED SENSOR 1</v>
          </cell>
        </row>
        <row r="981">
          <cell r="D981" t="str">
            <v>003000393      I     I-----I-----AXLE SPEED SENSOR 2</v>
          </cell>
        </row>
        <row r="982">
          <cell r="D982" t="str">
            <v>003000394      I     I-----I-----AXLE SPEED SENSOR 3</v>
          </cell>
        </row>
        <row r="983">
          <cell r="D983" t="str">
            <v>003000395      I     I-----I-----AXLE SPEED SENSOR 4</v>
          </cell>
        </row>
        <row r="984">
          <cell r="D984" t="str">
            <v>003000396      I     I-----I-----COIL REDUCER SPEED SENSOR 11/12/13/14/15/16</v>
          </cell>
        </row>
        <row r="985">
          <cell r="D985" t="str">
            <v>003000402      I     I-----I-----COIL REDUCER SPEED SENSOR 21/22/23/24/25/26</v>
          </cell>
        </row>
        <row r="986">
          <cell r="D986" t="str">
            <v>003000408      I     I-----I-----COIL REDUCER SPEED SENSOR 31/32/33/34/35/36</v>
          </cell>
        </row>
        <row r="987">
          <cell r="D987" t="str">
            <v>003000414      I     I-----I-----COIL REDUCER SPEED SENSOR 41/42/43/44/45/46</v>
          </cell>
        </row>
        <row r="988">
          <cell r="D988" t="str">
            <v>003000008      I     I-----MACHINE ROOM EQUIPMENT</v>
          </cell>
        </row>
        <row r="989">
          <cell r="D989" t="str">
            <v>003000702      I     I-----I-----PREHEATING THERMOSTAT</v>
          </cell>
        </row>
        <row r="990">
          <cell r="D990" t="str">
            <v>003000711      I     I-----I-----ENGINE ROOM VENTILATION TRAP LIMIT SWITCH</v>
          </cell>
        </row>
        <row r="991">
          <cell r="D991" t="str">
            <v>003000009      I     I-----BATTERY BOX 1</v>
          </cell>
        </row>
        <row r="992">
          <cell r="D992" t="str">
            <v>003000426      I     I-----I-----CONTAINER LEFT MECHANICAL CPL. KZT</v>
          </cell>
        </row>
        <row r="993">
          <cell r="D993" t="str">
            <v>003000427      I     I-----I-----BATTERY 55,2V FNC 130 HR2+ PP-V0 FAC</v>
          </cell>
        </row>
        <row r="994">
          <cell r="D994" t="str">
            <v>003000428      I     I-----I-----I-----CRATE CPL. 47 CELLS F2/92 KZT</v>
          </cell>
        </row>
        <row r="995">
          <cell r="D995" t="str">
            <v>003000429      I     I-----I-----I-----CELL FNC 130 HR2+ FC PP-V0(N)</v>
          </cell>
        </row>
        <row r="996">
          <cell r="D996" t="str">
            <v>003000430      I     I-----I-----I-----ACCESSORIES - 55,2V FNC 130 HR2+ PPV0</v>
          </cell>
        </row>
        <row r="997">
          <cell r="D997" t="str">
            <v>003000431      I     I-----I-----I-----I-----VENT PLUG S21 STANDARD</v>
          </cell>
        </row>
        <row r="998">
          <cell r="D998" t="str">
            <v>003000432      I     I-----I-----I-----I-----RIBS PLATE FNC F2/3 175X200X3 PP-V0</v>
          </cell>
        </row>
        <row r="999">
          <cell r="D999" t="str">
            <v>003000433      I     I-----I-----I-----I-----RIBS PLATE FNC F2/3 175X200X5 PP-V0</v>
          </cell>
        </row>
        <row r="1000">
          <cell r="D1000" t="str">
            <v>003000434      I     I-----I-----I-----I-----PP-V0 - PLATE WHITE 1X1000X2000 2 PC CUTTED TO 175MM X 55MM</v>
          </cell>
        </row>
        <row r="1001">
          <cell r="D1001" t="str">
            <v>003000435      I     I-----I-----I-----I-----PP-V0 - PLATE WHITE 1X1000X2000 2 PC CUTTED TO 175MM X 460MM</v>
          </cell>
        </row>
        <row r="1002">
          <cell r="D1002" t="str">
            <v>003000436      I     I-----I-----I-----I-----PP-V0 - PLATE WHITE 1X1000X2000 1 PC CUTTED TO 450MM X 308MM</v>
          </cell>
        </row>
        <row r="1003">
          <cell r="D1003" t="str">
            <v>003000437      I     I-----I-----I-----I-----CELL CONTAINER F2- 92-PP-V0(N)</v>
          </cell>
        </row>
        <row r="1004">
          <cell r="D1004" t="str">
            <v>003000438      I     I-----I-----I-----I-----TERMINAL SIGN , NEG. 25 MM</v>
          </cell>
        </row>
        <row r="1005">
          <cell r="D1005" t="str">
            <v>003000439      I     I-----I-----I-----I-----TERMINAL SIGN , POS. 25 MM</v>
          </cell>
        </row>
        <row r="1006">
          <cell r="D1006" t="str">
            <v>003000440      I     I-----I-----I-----I-----LABEL DUSTBIN-RECYCLING Ni-Cd 92X95</v>
          </cell>
        </row>
        <row r="1007">
          <cell r="D1007" t="str">
            <v>003000441      I     I-----I-----I-----I-----WARNING LABEL</v>
          </cell>
        </row>
        <row r="1008">
          <cell r="D1008" t="str">
            <v>003000442      I     I-----I-----I-----I-----CABLE CLAMP T30LOS OUTSIDETOOT.3,4X200</v>
          </cell>
        </row>
        <row r="1009">
          <cell r="D1009" t="str">
            <v>003000443      I     I-----I-----I-----I-----CONNECTOR F1/2 L-L 93/35X3</v>
          </cell>
        </row>
        <row r="1010">
          <cell r="D1010" t="str">
            <v>003000444      I     I-----I-----I-----I-----INSULAT.PROFILE F.CONN.35X3/6 EXTR.WHITE 4 PC CUTTED TO L=360MM</v>
          </cell>
        </row>
        <row r="1011">
          <cell r="D1011" t="str">
            <v>003000445      I     I-----I-----I-----I-----CONNECTOR F1/2 L-L 52/35X3</v>
          </cell>
        </row>
        <row r="1012">
          <cell r="D1012" t="str">
            <v>003000446      I     I-----I-----I-----I-----INSULAT.PROFILE F.CONN.35X3/6 34 PC CUTTED TO L=90MM EXTR.WHITE</v>
          </cell>
        </row>
        <row r="1013">
          <cell r="D1013" t="str">
            <v>003000447      I     I-----I-----I-----I-----SPEC.-CONN. L-L52x35x3 F.SONDE PT/NTCM8</v>
          </cell>
        </row>
        <row r="1014">
          <cell r="D1014" t="str">
            <v>003000448      I     I-----I-----I-----I-----INSULAT.PROFILE F.CONN.35X3/6 2 PC CUTTED TO L=35MM EXTR.WHITE</v>
          </cell>
        </row>
        <row r="1015">
          <cell r="D1015" t="str">
            <v>003000449      I     I-----I-----I-----I-----SPRING WASHER B 8 DIN137-1.4301</v>
          </cell>
        </row>
        <row r="1016">
          <cell r="D1016" t="str">
            <v>003000450      I     I-----I-----I-----I-----HEXAG. SCREW ISO 4017 M8x14 A2-70 1.4301</v>
          </cell>
        </row>
        <row r="1017">
          <cell r="D1017" t="str">
            <v>003000451      I     I-----I-----I-----I-----COVER HOOD WHITE F. END-TERMINAL</v>
          </cell>
        </row>
        <row r="1018">
          <cell r="D1018" t="str">
            <v>003000452      I     I-----I-----I-----I-----ENDCABLE+SOCKET LV160 F.4016247900"C1b"s</v>
          </cell>
        </row>
        <row r="1019">
          <cell r="D1019" t="str">
            <v>003000453      I     I-----I-----I-----I-----CABLE CONNECTOR 8- 25QMM L-L 110 As</v>
          </cell>
        </row>
        <row r="1020">
          <cell r="D1020" t="str">
            <v>003000454      I     I-----I-----I-----I-----CABLE CONNECTOR 8- 25QMM L-L 215 As</v>
          </cell>
        </row>
        <row r="1021">
          <cell r="D1021" t="str">
            <v>003000455      I     I-----I-----I-----I-----T.-PROBE INTO STAINL.STEEL BL.PT200B</v>
          </cell>
        </row>
        <row r="1022">
          <cell r="D1022" t="str">
            <v>003000456      I     I-----I-----I-----I-----INSULATION BUSHING IB3</v>
          </cell>
        </row>
        <row r="1023">
          <cell r="D1023" t="str">
            <v>003000457      I     I-----I-----I-----I-----LOCK WASHER DIN 128 - A3 - A2</v>
          </cell>
        </row>
        <row r="1024">
          <cell r="D1024" t="str">
            <v>003000458      I     I-----I-----I-----I-----CHEESE HEAD SCREW ISO4762 - M3X22 A2-70</v>
          </cell>
        </row>
        <row r="1025">
          <cell r="D1025" t="str">
            <v>003000459      I     I-----I-----I-----I-----HEXAGON NUT ISO 4032 - M3 - A2-70</v>
          </cell>
        </row>
        <row r="1026">
          <cell r="D1026" t="str">
            <v>003000460      I     I-----I-----I-----I-----LOCKING SCREW GN 745-M20X1,5-1</v>
          </cell>
        </row>
        <row r="1027">
          <cell r="D1027" t="str">
            <v>003000461      I     I-----I-----I-----TYPE LABEL 148X92 FNC - D/GB/RUS</v>
          </cell>
        </row>
        <row r="1028">
          <cell r="D1028" t="str">
            <v>003000462      I     I-----I-----ELECTRO BOX LEFT CPL. KZT</v>
          </cell>
        </row>
        <row r="1029">
          <cell r="D1029" t="str">
            <v>003000463      I     I-----I-----I-----ELECTRO-BOX LEFT CPL. MOUNTED KZT</v>
          </cell>
        </row>
        <row r="1030">
          <cell r="D1030" t="str">
            <v>003000464      I     I-----I-----I-----FUSE BASES FOR HRC FUSE LINK 160A G00 SP</v>
          </cell>
        </row>
        <row r="1031">
          <cell r="D1031" t="str">
            <v>003000465      I     I-----I-----I-----HRC-FUSE LINK SIZE 00 50 A</v>
          </cell>
        </row>
        <row r="1032">
          <cell r="D1032" t="str">
            <v>003000466      I     I-----I-----I-----HRC-FUSE LINK 125A G00 DC 220 V</v>
          </cell>
        </row>
        <row r="1033">
          <cell r="D1033" t="str">
            <v>003000689      I     I-----I-----I-----CIRCUIT-BREAKER AM1R-Y189-PCANDARD-3</v>
          </cell>
        </row>
        <row r="1034">
          <cell r="D1034" t="str">
            <v>003000690      I     I-----I-----I-----CIRCUIT-BREAKER AM1R-Y189-PCANDARD-3</v>
          </cell>
        </row>
        <row r="1035">
          <cell r="D1035" t="str">
            <v>003000468      I     I-----I-----I-----RELAY H400-110-XUU 110V 10A PCPI</v>
          </cell>
        </row>
        <row r="1036">
          <cell r="D1036" t="str">
            <v>003000469      I     I-----I-----I-----RELAY SOCKET S326P01A1844 PCPI</v>
          </cell>
        </row>
        <row r="1037">
          <cell r="D1037" t="str">
            <v>003000470      I     I-----I-----I-----ILLUMI.PUSH-BUTTON BPL(CHG)BA-GREEN-110V</v>
          </cell>
        </row>
        <row r="1038">
          <cell r="D1038" t="str">
            <v>003000471      I     I-----I-----I-----CHARG. SOCKET LV80 CPL. KZT "C8"s</v>
          </cell>
        </row>
        <row r="1039">
          <cell r="D1039" t="str">
            <v>003000472      I     I-----I-----I-----ROTARY SWITCH SANTON C10H26/72KS-G</v>
          </cell>
        </row>
        <row r="1040">
          <cell r="D1040" t="str">
            <v>003000473      I     I-----I-----I-----DISC.TERM.BLOCK-PIT2,5-QUATRO-TG-PHOENIX</v>
          </cell>
        </row>
        <row r="1041">
          <cell r="D1041" t="str">
            <v>003000474      I     I-----I-----I-----JUMPER FBS 2-5 PHOENIX</v>
          </cell>
        </row>
        <row r="1042">
          <cell r="D1042" t="str">
            <v>003000475      I     I-----I-----I-----COMPONENT CONNECTOR / P-CO PHOENIX</v>
          </cell>
        </row>
        <row r="1043">
          <cell r="D1043" t="str">
            <v>003000476      I     I-----I-----I-----SCREWLESS ENDCLAMP 6MM BRIGHT TS35</v>
          </cell>
        </row>
        <row r="1044">
          <cell r="D1044" t="str">
            <v>003000477      I     I-----I-----I-----PARTITION PLATE ATP-PC QUATRO PHOENIX</v>
          </cell>
        </row>
        <row r="1045">
          <cell r="D1045" t="str">
            <v>003000478      I     I-----I-----I-----METAL FILM RESISTOR 0,6W 240Ohm</v>
          </cell>
        </row>
        <row r="1046">
          <cell r="D1046" t="str">
            <v>003000479      I     I-----I-----I-----BUSBAR 1 ALPCOM KZT</v>
          </cell>
        </row>
        <row r="1047">
          <cell r="D1047" t="str">
            <v>003000480      I     I-----I-----I-----BUSBAR 2 ALPCOM KZT</v>
          </cell>
        </row>
        <row r="1048">
          <cell r="D1048" t="str">
            <v>003000481      I     I-----I-----I-----BUSBAR 3 ALPCOM KZT</v>
          </cell>
        </row>
        <row r="1049">
          <cell r="D1049" t="str">
            <v>003000482      I     I-----I-----I-----DIODE SKKE 162/12 SEMIKRON</v>
          </cell>
        </row>
        <row r="1050">
          <cell r="D1050" t="str">
            <v>003000483      I     I-----I-----I-----HEAT-CONDUCTIVE PAPCE KERATHERM KP92</v>
          </cell>
        </row>
        <row r="1051">
          <cell r="D1051" t="str">
            <v>003000484      I     I-----I-----I-----OVERVOLTAGE ARRESTER POLIM-R-1ND 0.29-1</v>
          </cell>
        </row>
        <row r="1052">
          <cell r="D1052" t="str">
            <v>003000485      I     I-----I-----I-----SOCKET 16A 110V 3POL. -217A- MENNEKES</v>
          </cell>
        </row>
        <row r="1053">
          <cell r="D1053" t="str">
            <v>003000486      I     I-----I-----I-----INSULATOR - M8 - 30X30</v>
          </cell>
        </row>
        <row r="1054">
          <cell r="D1054" t="str">
            <v>003000487      I     I-----I-----I-----MAIN CONTACT HAN 10B CPL. 25MM² X1</v>
          </cell>
        </row>
        <row r="1055">
          <cell r="D1055" t="str">
            <v>003000488      I     I-----I-----I-----I-----HOUSING BULKHEAD HAN HPR 10 B</v>
          </cell>
        </row>
        <row r="1056">
          <cell r="D1056" t="str">
            <v>003000489      I     I-----I-----I-----I-----HINGED FRAME 10 B FOR HPR-MOD. TOP-PART</v>
          </cell>
        </row>
        <row r="1057">
          <cell r="D1057" t="str">
            <v>003000490      I     I-----I-----I-----I-----FEMALE INSERT HAN100A AX 10-25MM² HARTIN</v>
          </cell>
        </row>
        <row r="1058">
          <cell r="D1058" t="str">
            <v>003000491      I     I-----I-----I-----I-----DUMMY MODUL Han HARTING</v>
          </cell>
        </row>
        <row r="1059">
          <cell r="D1059" t="str">
            <v>003000492      I     I-----I-----I-----I-----GUIDE BUSH HAN-MODULAR</v>
          </cell>
        </row>
        <row r="1060">
          <cell r="D1060" t="str">
            <v>003000493      I     I-----I-----I-----I-----GUIDE PIN HAN-MODULAR</v>
          </cell>
        </row>
        <row r="1061">
          <cell r="D1061" t="str">
            <v>003000494      I     I-----I-----I-----PART CONTACT HAN 10B CPL. 25MM² LEFT X2</v>
          </cell>
        </row>
        <row r="1062">
          <cell r="D1062" t="str">
            <v>003000495      I     I-----I-----I-----I-----HOUSING BULKHEAD HAN HPR 10 B</v>
          </cell>
        </row>
        <row r="1063">
          <cell r="D1063" t="str">
            <v>003000496      I     I-----I-----I-----I-----HINGED FRAME 10 B FOR HPR-MOD. TOP-PART</v>
          </cell>
        </row>
        <row r="1064">
          <cell r="D1064" t="str">
            <v>003000497      I     I-----I-----I-----I-----FEMALE INSERT HAN100A AX 10-25MM² HARTIN</v>
          </cell>
        </row>
        <row r="1065">
          <cell r="D1065" t="str">
            <v>003000498      I     I-----I-----I-----I-----DUMMY MODUL Han HARTING</v>
          </cell>
        </row>
        <row r="1066">
          <cell r="D1066" t="str">
            <v>003000499      I     I-----I-----I-----I-----GUIDE BUSH HAN-MODULAR</v>
          </cell>
        </row>
        <row r="1067">
          <cell r="D1067" t="str">
            <v>003000500      I     I-----I-----I-----I-----GUIDE PIN HAN-MODULAR</v>
          </cell>
        </row>
        <row r="1068">
          <cell r="D1068" t="str">
            <v>003000501      I     I-----I-----I-----PLUG-IN CONNEC.HAN CPL.6B F. SOCKET LEFT X3</v>
          </cell>
        </row>
        <row r="1069">
          <cell r="D1069" t="str">
            <v>003000502      I     I-----I-----I-----I-----HOUSING BULKHEAD HAN6B W. BRACKET HARTIN</v>
          </cell>
        </row>
        <row r="1070">
          <cell r="D1070" t="str">
            <v>003000503      I     I-----I-----I-----I-----FEMALE INSERT HAN 6E 6B 16A HARTING</v>
          </cell>
        </row>
        <row r="1071">
          <cell r="D1071" t="str">
            <v>003000504      I     I-----I-----I-----PLUG-IN CONNEC.HAN CPL.6B F.T.-PROBE X4</v>
          </cell>
        </row>
        <row r="1072">
          <cell r="D1072" t="str">
            <v>003000505      I     I-----I-----I-----I-----HOUSING BULKHEAD HAN6B W. BRACKET HARTIN</v>
          </cell>
        </row>
        <row r="1073">
          <cell r="D1073" t="str">
            <v>003000506      I     I-----I-----I-----I-----FEMALE INSERT HAN 10EE 6B 16A HARTING</v>
          </cell>
        </row>
        <row r="1074">
          <cell r="D1074" t="str">
            <v>003000507      I     I-----I-----I-----I-----DUPC COVER HAN 6 HPR HARTING</v>
          </cell>
        </row>
        <row r="1075">
          <cell r="D1075" t="str">
            <v>003000508      I     I-----I-----I-----EDGE PROTECTION PROF. 1,0-2,0MM 209-0802</v>
          </cell>
        </row>
        <row r="1076">
          <cell r="D1076" t="str">
            <v>003000509      I     I-----I-----I-----EDGE PROTECTION PROF. 1,0-2,0MM 209-0802</v>
          </cell>
        </row>
        <row r="1077">
          <cell r="D1077" t="str">
            <v>003000510      I     I-----I-----I-----EARTH CONNECTOR - 16QMM L-L 200 "A"s</v>
          </cell>
        </row>
        <row r="1078">
          <cell r="D1078" t="str">
            <v>003000511      I     I-----I-----I-----EARTH CONNECTOR - 16QMM L-L 190 "B"s</v>
          </cell>
        </row>
        <row r="1079">
          <cell r="D1079" t="str">
            <v>003000512      I     I-----I-----I-----EARTH CONNEC.-1,5QMM CL435 4/166PE "AA"s</v>
          </cell>
        </row>
        <row r="1080">
          <cell r="D1080" t="str">
            <v>003000513      I     I-----I-----I-----SPRING WASHER B 3 DIN137-1.4301</v>
          </cell>
        </row>
        <row r="1081">
          <cell r="D1081" t="str">
            <v>003000514      I     I-----I-----I-----CHEESE HEAD SCREW ISO4762 - M3X6 A2-70</v>
          </cell>
        </row>
        <row r="1082">
          <cell r="D1082" t="str">
            <v>003000515      I     I-----I-----I-----HEXAGON NUT ISO 4032 - M3 - A2-70</v>
          </cell>
        </row>
        <row r="1083">
          <cell r="D1083" t="str">
            <v>003000516      I     I-----I-----I-----SAFETY WASHERS M4 TYPE M - A4</v>
          </cell>
        </row>
        <row r="1084">
          <cell r="D1084" t="str">
            <v>003000517      I     I-----I-----I-----CHEESE HEAD SCREW ISO 4762 - M4X16 A2-70</v>
          </cell>
        </row>
        <row r="1085">
          <cell r="D1085" t="str">
            <v>003000518      I     I-----I-----I-----WASHER ISO 7089 - 5 - 200 HV - A2</v>
          </cell>
        </row>
        <row r="1086">
          <cell r="D1086" t="str">
            <v>003000519      I     I-----I-----I-----SAFETY WASHERS M5 - SKS - A4</v>
          </cell>
        </row>
        <row r="1087">
          <cell r="D1087" t="str">
            <v>003000520      I     I-----I-----I-----CHEESE HEAD SCREW ISO4762 - M5X25 A2-70</v>
          </cell>
        </row>
        <row r="1088">
          <cell r="D1088" t="str">
            <v>003000521      I     I-----I-----I-----WASHER ISO 7089 - 6 - 200 HV - A2</v>
          </cell>
        </row>
        <row r="1089">
          <cell r="D1089" t="str">
            <v>003000522      I     I-----I-----I-----SAFETY WASHERS M6 - SKS - A4</v>
          </cell>
        </row>
        <row r="1090">
          <cell r="D1090" t="str">
            <v>003000523      I     I-----I-----I-----SAFETY WASHERS M6 - TYPE M - A4</v>
          </cell>
        </row>
        <row r="1091">
          <cell r="D1091" t="str">
            <v>003000524      I     I-----I-----I-----HEXAG. SCREW ISO 4017 M6x12 A2-70 1.4301</v>
          </cell>
        </row>
        <row r="1092">
          <cell r="D1092" t="str">
            <v>003000525      I     I-----I-----I-----HEXAG. SCREW ISO 4017 M6x16 A2-70 1.4301</v>
          </cell>
        </row>
        <row r="1093">
          <cell r="D1093" t="str">
            <v>003000526      I     I-----I-----I-----HEXAG. SCREW ISO 4017 M6x20 A2-70 1.4301</v>
          </cell>
        </row>
        <row r="1094">
          <cell r="D1094" t="str">
            <v>003000527      I     I-----I-----I-----HEXAG. SCREW ISO 4017 M6x40 A2-70 1.4301</v>
          </cell>
        </row>
        <row r="1095">
          <cell r="D1095" t="str">
            <v>003000528      I     I-----I-----I-----CHEESE HEAD SCREW ISO4762 - M6X16 A2-70</v>
          </cell>
        </row>
        <row r="1096">
          <cell r="D1096" t="str">
            <v>003000529      I     I-----I-----I-----CHEESE HEAD SCREW ISO 4762 M6x25 A2-70</v>
          </cell>
        </row>
        <row r="1097">
          <cell r="D1097" t="str">
            <v>003000530      I     I-----I-----I-----WASHER ISO 7089 - 8 - 200 HV - A2</v>
          </cell>
        </row>
        <row r="1098">
          <cell r="D1098" t="str">
            <v>003000531      I     I-----I-----I-----SAFETY WASHERS M8 - SKS - A4</v>
          </cell>
        </row>
        <row r="1099">
          <cell r="D1099" t="str">
            <v>003000532      I     I-----I-----I-----HEXAG. SCREW ISO 4017 M8x12 A2-70 1.4301</v>
          </cell>
        </row>
        <row r="1100">
          <cell r="D1100" t="str">
            <v>003000533      I     I-----I-----I-----HEXAG. SCREW ISO 4017 M8x20 A2-70 1.4301</v>
          </cell>
        </row>
        <row r="1101">
          <cell r="D1101" t="str">
            <v>003000534      I     I-----I-----I-----HEXAG. SCREW ISO 4017 M8x30 A2-70 1.4301</v>
          </cell>
        </row>
        <row r="1102">
          <cell r="D1102" t="str">
            <v>003000535      I     I-----I-----I-----HEXAG. SCREW ISO 4017 M8x35 A2-70 1.4301</v>
          </cell>
        </row>
        <row r="1103">
          <cell r="D1103" t="str">
            <v>003000536      I     I-----I-----I-----HEXAGON NUT ISO 4032 - M8 - A2-70</v>
          </cell>
        </row>
        <row r="1104">
          <cell r="D1104" t="str">
            <v>003000537      I     I-----I-----I-----WASHER ISO 7089 - 10 - 200 HV - A2</v>
          </cell>
        </row>
        <row r="1105">
          <cell r="D1105" t="str">
            <v>003000538      I     I-----I-----I-----SAFETY WASHERS M10 - SKS - A4</v>
          </cell>
        </row>
        <row r="1106">
          <cell r="D1106" t="str">
            <v>003000539      I     I-----I-----I-----SAFETY WASHERS M10 TYPE M - A4</v>
          </cell>
        </row>
        <row r="1107">
          <cell r="D1107" t="str">
            <v>003000540      I     I-----I-----I-----HEXAG.SCREW ISO 4017 M10x20 A2-70 1.4301</v>
          </cell>
        </row>
        <row r="1108">
          <cell r="D1108" t="str">
            <v>003000541      I     I-----I-----I-----HEXAG.SCREW ISO 4017 M10x30 A2-70 1.4301</v>
          </cell>
        </row>
        <row r="1109">
          <cell r="D1109" t="str">
            <v>003000542      I     I-----I-----I-----CABLE CONNEC.6/8-25QMM L340 4/BA+3 "G"s</v>
          </cell>
        </row>
        <row r="1110">
          <cell r="D1110" t="str">
            <v>003000543      I     I-----I-----I-----CABLE CONNECTOR 6/8-25QMM L-L290 4/194A "A"s</v>
          </cell>
        </row>
        <row r="1111">
          <cell r="D1111" t="str">
            <v>003000544      I     I-----I-----I-----CABLE CONNECT. 8-25QMM L-L430 4/BA+4 "F"s</v>
          </cell>
        </row>
        <row r="1112">
          <cell r="D1112" t="str">
            <v>003000545      I     I-----I-----I-----CABLE CONNECTOR 8 -25QMM KL=330 4/BA- s</v>
          </cell>
        </row>
        <row r="1113">
          <cell r="D1113" t="str">
            <v>003000546      I     I-----I-----I-----CABLE CONNECTOR 8 -25QMM KL=380 4/B- s</v>
          </cell>
        </row>
        <row r="1114">
          <cell r="D1114" t="str">
            <v>003000547      I     I-----I-----I-----CABLE CONNECTOR 8 -25QMM KL=475 4/BA+5 s</v>
          </cell>
        </row>
        <row r="1115">
          <cell r="D1115" t="str">
            <v>003000548      I     I-----I-----I-----CABLE CONNEC. 8/10-25QMM L-L120 4/LMT "D"s</v>
          </cell>
        </row>
        <row r="1116">
          <cell r="D1116" t="str">
            <v>003000549      I     I-----I-----I-----CABLE CONNEC. 6-1,5QMM CL345 4/194B "HA"</v>
          </cell>
        </row>
        <row r="1117">
          <cell r="D1117" t="str">
            <v>003000550      I     I-----I-----I-----CABLE CONNECTOR 1,5QMM CL=335 4/195A "Y"</v>
          </cell>
        </row>
        <row r="1118">
          <cell r="D1118" t="str">
            <v>003000551      I     I-----I-----I-----CABLE CONNECTOR 1,5QMM CL??? "X"</v>
          </cell>
        </row>
        <row r="1119">
          <cell r="D1119" t="str">
            <v>003000552      I     I-----I-----I-----CABLE CONNECTOR 1,5QMM CL=315 4/195D "Y"</v>
          </cell>
        </row>
        <row r="1120">
          <cell r="D1120" t="str">
            <v>003000553      I     I-----I-----I-----CABLE CONNECTOR 1,5QMM CL=630 4/195 "FA"</v>
          </cell>
        </row>
        <row r="1121">
          <cell r="D1121" t="str">
            <v>003000554      I     I-----I-----I-----CABLE CONNECTOR 6-1,5QMM CL=460 4/BA- 3"HA"</v>
          </cell>
        </row>
        <row r="1122">
          <cell r="D1122" t="str">
            <v>003000555      I     I-----I-----I-----CABLE CONNECTOR 6-1,5QMM CL=335 4/BA+2"HA"</v>
          </cell>
        </row>
        <row r="1123">
          <cell r="D1123" t="str">
            <v>003000556      I     I-----I-----I-----CABLE CONNECTOR 1,5QMM CL=715 4/196 "GA"</v>
          </cell>
        </row>
        <row r="1124">
          <cell r="D1124" t="str">
            <v>003000557      I     I-----I-----I-----CABLE CONNECTOR 1,5QMM CL=280 4/166D "FA"</v>
          </cell>
        </row>
        <row r="1125">
          <cell r="D1125" t="str">
            <v>003000558      I     I-----I-----I-----CABLE CONNECTOR 1,5QMM CL=280 4/166F "FA"</v>
          </cell>
        </row>
        <row r="1126">
          <cell r="D1126" t="str">
            <v>003000559      I     I-----I-----I-----CABLE CONNEC. 6,3-1,5QMM CL655 4/196C "GA"</v>
          </cell>
        </row>
        <row r="1127">
          <cell r="D1127" t="str">
            <v>003000560      I     I-----I-----I-----CABEL CONNEC.6,3 1,5QMM CL=250 4/196B "Z"</v>
          </cell>
        </row>
        <row r="1128">
          <cell r="D1128" t="str">
            <v>003000561      I     I-----I-----I-----CABLE CONNEC. 6,3-1,5QMM CL335 4/197D"Y"</v>
          </cell>
        </row>
        <row r="1129">
          <cell r="D1129" t="str">
            <v>003000562      I     I-----I-----I-----CABLE CONNEC.6,3-1,5QMM CL625 4/197G "GA"</v>
          </cell>
        </row>
        <row r="1130">
          <cell r="D1130" t="str">
            <v>003000563      I     I-----I-----I-----CABLE CONNEC.6,3-1,5QMM CL745 4/196A"GA"</v>
          </cell>
        </row>
        <row r="1131">
          <cell r="D1131" t="str">
            <v>003000564      I     I-----I-----I-----CABLE CONNECTOR 1,5QMM CL620 4/197E "GA"</v>
          </cell>
        </row>
        <row r="1132">
          <cell r="D1132" t="str">
            <v>003000565      I     I-----I-----I-----LABEL EARTH GROUND. POINT DIN40011 D20MM</v>
          </cell>
        </row>
        <row r="1133">
          <cell r="D1133" t="str">
            <v>003000566      I     I-----I-----I-----ELECTRIC MARKING "X1" 50x10</v>
          </cell>
        </row>
        <row r="1134">
          <cell r="D1134" t="str">
            <v>003000567      I     I-----I-----I-----ELECTRIC MARKING "X2" 50x10</v>
          </cell>
        </row>
        <row r="1135">
          <cell r="D1135" t="str">
            <v>003000568      I     I-----I-----I-----ELECTRIC MARKING "X3" 50x10</v>
          </cell>
        </row>
        <row r="1136">
          <cell r="D1136" t="str">
            <v>003000569      I     I-----I-----I-----ELECTRIC MARKING "X4" 50x10</v>
          </cell>
        </row>
        <row r="1137">
          <cell r="D1137" t="str">
            <v>003000570      I     I-----I-----I-----ELECTRIC MARKING "PC1(ECL)" 50X10</v>
          </cell>
        </row>
        <row r="1138">
          <cell r="D1138" t="str">
            <v>003000571      I     I-----I-----I-----ELECTRIC MARKING "H-REG-BA" 50X10</v>
          </cell>
        </row>
        <row r="1139">
          <cell r="D1139" t="str">
            <v>003000572      I     I-----I-----I-----ELECTRIC MARKING "BAL(CHG)BA" 50X10</v>
          </cell>
        </row>
        <row r="1140">
          <cell r="D1140" t="str">
            <v>003000573      I     I-----I-----I-----ELECTRIC MARKING "PCBA(Ext)" 50X10</v>
          </cell>
        </row>
        <row r="1141">
          <cell r="D1141" t="str">
            <v>003000574      I     I-----I-----I-----ELECTRIC MARKING "Q(RAC)Quai" 50X10</v>
          </cell>
        </row>
        <row r="1142">
          <cell r="D1142" t="str">
            <v>003000575      I     I-----I-----I-----ELECTRIC MARKING "CC3-REG-BA" 50X10</v>
          </cell>
        </row>
        <row r="1143">
          <cell r="D1143" t="str">
            <v>003000576      I     I-----I-----I-----ELECTRIC MARKING "CC(CHG)BA" 50X10</v>
          </cell>
        </row>
        <row r="1144">
          <cell r="D1144" t="str">
            <v>003000577      I     I-----I-----I-----ELECTRIC MARKING "CC-BA" 50X10</v>
          </cell>
        </row>
        <row r="1145">
          <cell r="D1145" t="str">
            <v>003000578      I     I-----I-----I-----ELECTRIC MARKING "CC-PC-BA(Ext)" 50X10</v>
          </cell>
        </row>
        <row r="1146">
          <cell r="D1146" t="str">
            <v>003000579      I     I-----I-----I-----ELECTRIC MARKING "VS-BA" 50X10</v>
          </cell>
        </row>
        <row r="1147">
          <cell r="D1147" t="str">
            <v>003000580      I     I-----I-----I-----ELECTRIC MARKING "LMT-BA" 50X10</v>
          </cell>
        </row>
        <row r="1148">
          <cell r="D1148" t="str">
            <v>003000581      I     I-----I-----I-----ELECTRIC MARKING "R(RAC)Quai" 50X10</v>
          </cell>
        </row>
        <row r="1149">
          <cell r="D1149" t="str">
            <v>003000582      I     I-----I-----I-----CABLE CLAMP T50MOS-HS-BK-C1</v>
          </cell>
        </row>
        <row r="1150">
          <cell r="D1150" t="str">
            <v>003000583      I     I-----I-----ELECTRO-KIT FOR 4006247901 KZT</v>
          </cell>
        </row>
        <row r="1151">
          <cell r="D1151" t="str">
            <v>003000584      I     I-----I-----I-----ENDCABLE+PLUG LV160 F.4006247901</v>
          </cell>
        </row>
        <row r="1152">
          <cell r="D1152" t="str">
            <v>003000585      I     I-----I-----I-----EARTH CONNECTOR - 16QMM L-L ??? "D"s</v>
          </cell>
        </row>
        <row r="1153">
          <cell r="D1153" t="str">
            <v>003000586      I     I-----I-----I-----LABEL EARTH GROUND. POINT DIN40011 D20MM</v>
          </cell>
        </row>
        <row r="1154">
          <cell r="D1154" t="str">
            <v>003000587      I     I-----I-----I-----ELECTRIC MARKING "X6" 50x10</v>
          </cell>
        </row>
        <row r="1155">
          <cell r="D1155" t="str">
            <v>003000588      I     I-----I-----I-----EDGE PROTECTION PROFILE 2,0-4,0MM 209-08</v>
          </cell>
        </row>
        <row r="1156">
          <cell r="D1156" t="str">
            <v>003000589      I     I-----I-----I-----SAFETY WASHERS M6 - TYPE M - A4</v>
          </cell>
        </row>
        <row r="1157">
          <cell r="D1157" t="str">
            <v>003000590      I     I-----I-----I-----HEXAG. SCREW ISO 4017 M6x45 A2-70 1.4301</v>
          </cell>
        </row>
        <row r="1158">
          <cell r="D1158" t="str">
            <v>003000591      I     I-----I-----I-----WASHER ISO 7089 - 8 - 200 HV - A2</v>
          </cell>
        </row>
        <row r="1159">
          <cell r="D1159" t="str">
            <v>003000592      I     I-----I-----I-----SAFETY WASHERS M8 - SKS - A4</v>
          </cell>
        </row>
        <row r="1160">
          <cell r="D1160" t="str">
            <v>003000593      I     I-----I-----I-----HEXAGON NUT ISO 4032 - M8 - A2-70</v>
          </cell>
        </row>
        <row r="1161">
          <cell r="D1161" t="str">
            <v>003000594      I     I-----I-----I-----HEXAG. SCREW ISO 4017 M8x30 A2-70 1.4301</v>
          </cell>
        </row>
        <row r="1162">
          <cell r="D1162" t="str">
            <v>003000595      I     I-----I-----I-----CABLE CLAMP T50MOS-HS-BK-C1</v>
          </cell>
        </row>
        <row r="1163">
          <cell r="D1163" t="str">
            <v>003000596      I     I-----I-----TYPE LABEL FOR 4006247901 KZT</v>
          </cell>
        </row>
        <row r="1164">
          <cell r="D1164" t="str">
            <v>003000597      I     I-----I-----LABEL ELECT.SHOCK SL100 DIN4844-2</v>
          </cell>
        </row>
        <row r="1165">
          <cell r="D1165" t="str">
            <v>003000598      I     I-----I-----LABEL CAUTION RISK OF BATTERIES SL100</v>
          </cell>
        </row>
        <row r="1166">
          <cell r="D1166" t="str">
            <v>003000599      I     I-----I-----LABEL SMOKING AND FLAMES PROHIBITED D100</v>
          </cell>
        </row>
        <row r="1167">
          <cell r="D1167" t="str">
            <v>003000600      I     I-----I-----BD-BLIND RIVET 3,2X12 CR 5,0-6,5 -A- A2</v>
          </cell>
        </row>
        <row r="1168">
          <cell r="D1168" t="str">
            <v>003000601      I     I-----I-----BD-BLIND RIVET 3,2X9,5CR 3,0-5,0 -A- A2</v>
          </cell>
        </row>
        <row r="1169">
          <cell r="D1169" t="str">
            <v>003000602      I     I-----I-----WATER OUTLET NIPLE MAKROLON - 3 MM</v>
          </cell>
        </row>
        <row r="1170">
          <cell r="D1170" t="str">
            <v>003000603      I     I-----I-----WASHER ISO 7089 - 5 - 200 HV - A2</v>
          </cell>
        </row>
        <row r="1171">
          <cell r="D1171" t="str">
            <v>003000604      I     I-----I-----SAFETY WASHERS M5 - SKS - A4</v>
          </cell>
        </row>
        <row r="1172">
          <cell r="D1172" t="str">
            <v>003000605      I     I-----I-----HEXAG.SCREW ISO 4017 M5x12 A2-70 1.4301</v>
          </cell>
        </row>
        <row r="1173">
          <cell r="D1173" t="str">
            <v>003000010      I     I-----BATTERY BOX 2</v>
          </cell>
        </row>
        <row r="1174">
          <cell r="D1174" t="str">
            <v>003000606      I     I-----I-----CONTAINER RIGHT MECHANICAL CPL. KZT</v>
          </cell>
        </row>
        <row r="1175">
          <cell r="D1175" t="str">
            <v>003000607      I     I-----I-----BATTERY 56,4V FNC 130 HR2+ PP-V0 FAC</v>
          </cell>
        </row>
        <row r="1176">
          <cell r="D1176" t="str">
            <v>003000608      I     I-----I-----I-----CRATE CPL. 47 CELLS F2/92 KZT</v>
          </cell>
        </row>
        <row r="1177">
          <cell r="D1177" t="str">
            <v>003000609      I     I-----I-----I-----CELL FNC 130 HR2+ FC PP-V0(N)</v>
          </cell>
        </row>
        <row r="1178">
          <cell r="D1178" t="str">
            <v>003000610      I     I-----I-----I-----ACCESSORIES - 56,4V FNC 130 HR2+ PP-V0</v>
          </cell>
        </row>
        <row r="1179">
          <cell r="D1179" t="str">
            <v>003000611      I     I-----I-----I-----I-----VENT PLUG S21 STANDARD</v>
          </cell>
        </row>
        <row r="1180">
          <cell r="D1180" t="str">
            <v>003000612      I     I-----I-----I-----I-----RIBS PLATE FNC F2/3 175X200X3 PP-V0</v>
          </cell>
        </row>
        <row r="1181">
          <cell r="D1181" t="str">
            <v>003000613      I     I-----I-----I-----I-----RIBS PLATE FNC F2/3 175X200X5 PP-V0</v>
          </cell>
        </row>
        <row r="1182">
          <cell r="D1182" t="str">
            <v>003000614      I     I-----I-----I-----I-----PP-V0 - PLATE WHITE 1X1000X2000 2 PC CUTTED TO 175MM X 55MM</v>
          </cell>
        </row>
        <row r="1183">
          <cell r="D1183" t="str">
            <v>003000615      I     I-----I-----I-----I-----PP-V0 - PLATE WHITE 1X1000X2000 2 PC CUTTED TO 175MM X 460MM</v>
          </cell>
        </row>
        <row r="1184">
          <cell r="D1184" t="str">
            <v>003000616      I     I-----I-----I-----I-----PP-V0 - PLATE WHITE 1X1000X2000 1 PC CUTTED TO 450MM X 308MM</v>
          </cell>
        </row>
        <row r="1185">
          <cell r="D1185" t="str">
            <v>003000617      I     I-----I-----I-----I-----TERMINAL SIGN , NEG. 25 MM</v>
          </cell>
        </row>
        <row r="1186">
          <cell r="D1186" t="str">
            <v>003000618      I     I-----I-----I-----I-----TERMINAL SIGN , POS. 25 MM</v>
          </cell>
        </row>
        <row r="1187">
          <cell r="D1187" t="str">
            <v>003000619      I     I-----I-----I-----I-----LABEL DUSTBIN-RECYCLING Ni-Cd 92X95</v>
          </cell>
        </row>
        <row r="1188">
          <cell r="D1188" t="str">
            <v>003000620      I     I-----I-----I-----I-----WARNING LABEL</v>
          </cell>
        </row>
        <row r="1189">
          <cell r="D1189" t="str">
            <v>003000621      I     I-----I-----I-----I-----CABLE CLAMP T30LOS OUTSIDETOOT. 3,4X200</v>
          </cell>
        </row>
        <row r="1190">
          <cell r="D1190" t="str">
            <v>003000622      I     I-----I-----I-----I-----CONNECTOR F1/2 L-L 93/35X3</v>
          </cell>
        </row>
        <row r="1191">
          <cell r="D1191" t="str">
            <v>003000623      I     I-----I-----I-----I-----INSULAT.PROFILE F.CONN.35X3/6 EXTR.WHITE 4 PC CUTTED TO L=360MM</v>
          </cell>
        </row>
        <row r="1192">
          <cell r="D1192" t="str">
            <v>003000624      I     I-----I-----I-----I-----CONNECTOR F1/2 L-L 52/35X3</v>
          </cell>
        </row>
        <row r="1193">
          <cell r="D1193" t="str">
            <v>003000625      I     I-----I-----I-----I-----INSULAT.PROFILE F.CONN.35X3/6 EXTR.WHITE 36 PC CUTTED TO L=90MM</v>
          </cell>
        </row>
        <row r="1194">
          <cell r="D1194" t="str">
            <v>003000626      I     I-----I-----I-----I-----SPRING WASHER B 8 DIN137-1.4301</v>
          </cell>
        </row>
        <row r="1195">
          <cell r="D1195" t="str">
            <v>003000627      I     I-----I-----I-----I-----HEXAG. SCREW ISO 4017 M8x14 A2-70 1.4301</v>
          </cell>
        </row>
        <row r="1196">
          <cell r="D1196" t="str">
            <v>003000628      I     I-----I-----I-----I-----COVER HOOD WHITE F. END-TERMINAL</v>
          </cell>
        </row>
        <row r="1197">
          <cell r="D1197" t="str">
            <v>003000629      I     I-----I-----I-----I-----ENDCABLE+SOCKET LV160 F.4016247901 C7s</v>
          </cell>
        </row>
        <row r="1198">
          <cell r="D1198" t="str">
            <v>003000630      I     I-----I-----I-----I-----CABLE CONNECTOR 8- 25QMM L-L 110 As</v>
          </cell>
        </row>
        <row r="1199">
          <cell r="D1199" t="str">
            <v>003000631      I     I-----I-----I-----I-----LOCKING SCREW GN 745-M20X1,5-1</v>
          </cell>
        </row>
        <row r="1200">
          <cell r="D1200" t="str">
            <v>003000632      I     I-----I-----I-----TYPE LABEL 148X92 FNC - D/GB/F</v>
          </cell>
        </row>
        <row r="1201">
          <cell r="D1201" t="str">
            <v>003000633      I     I-----I-----ELECTRO BOX RIGHT CPL. KZT</v>
          </cell>
        </row>
        <row r="1202">
          <cell r="D1202" t="str">
            <v>003000634      I     I-----I-----I-----ELECTRO-BOX RIGHT CPL. MOUNTED KZT</v>
          </cell>
        </row>
        <row r="1203">
          <cell r="D1203" t="str">
            <v>003000635      I     I-----I-----I-----PART CONTACT HAN 10B CPL. 25MM² RIGHT X2</v>
          </cell>
        </row>
        <row r="1204">
          <cell r="D1204" t="str">
            <v>003000636      I     I-----I-----I-----I-----HOUSING BULKHEAD HAN HPR 10 B</v>
          </cell>
        </row>
        <row r="1205">
          <cell r="D1205" t="str">
            <v>003000637      I     I-----I-----I-----I-----HINGED FRAME 10 B FOR HPR-MOD. TOP-PART</v>
          </cell>
        </row>
        <row r="1206">
          <cell r="D1206" t="str">
            <v>003000638      I     I-----I-----I-----I-----FEMALE INSERT HAN100A AX 10-25MM² HARTIN</v>
          </cell>
        </row>
        <row r="1207">
          <cell r="D1207" t="str">
            <v>003000639      I     I-----I-----I-----I-----DUMMY MODUL Han HARTING</v>
          </cell>
        </row>
        <row r="1208">
          <cell r="D1208" t="str">
            <v>003000640      I     I-----I-----I-----I-----GUIDE BUSH HAN-MODULAR</v>
          </cell>
        </row>
        <row r="1209">
          <cell r="D1209" t="str">
            <v>003000641      I     I-----I-----I-----I-----GUIDE PIN HAN-MODULAR</v>
          </cell>
        </row>
        <row r="1210">
          <cell r="D1210" t="str">
            <v>003000642      I     I-----I-----I-----PLUG-IN CONNEC.HAN CPL.6B F. SOCKET RIGHT X3</v>
          </cell>
        </row>
        <row r="1211">
          <cell r="D1211" t="str">
            <v>003000643      I     I-----I-----I-----I-----HOUSING BULKHEAD HAN6B W. BRACKET HARTIN</v>
          </cell>
        </row>
        <row r="1212">
          <cell r="D1212" t="str">
            <v>003000644      I     I-----I-----I-----I-----FEMALE INSERT HAN 6E 6B 16A HARTING</v>
          </cell>
        </row>
        <row r="1213">
          <cell r="D1213" t="str">
            <v>003000645      I     I-----I-----I-----SOCKET 16A 110V 3POL. -217A- MENNEKES</v>
          </cell>
        </row>
        <row r="1214">
          <cell r="D1214" t="str">
            <v>003000646      I     I-----I-----I-----EARTH CONNECTOR - 16QMM L-L ??? "A"s</v>
          </cell>
        </row>
        <row r="1215">
          <cell r="D1215" t="str">
            <v>003000647      I     I-----I-----I-----SAFETY WASHERS M4 TYPE M - A4</v>
          </cell>
        </row>
        <row r="1216">
          <cell r="D1216" t="str">
            <v>003000648      I     I-----I-----I-----CHEESE HEAD SCREW ISO 4762 - M4X16 A2-70</v>
          </cell>
        </row>
        <row r="1217">
          <cell r="D1217" t="str">
            <v>003000649      I     I-----I-----I-----WASHER ISO 7089 - 5 - 200 HV - A2</v>
          </cell>
        </row>
        <row r="1218">
          <cell r="D1218" t="str">
            <v>003000650      I     I-----I-----I-----SAFETY WASHERS M5 - SKS - A4</v>
          </cell>
        </row>
        <row r="1219">
          <cell r="D1219" t="str">
            <v>003000651      I     I-----I-----I-----CHEESE HEAD SCREW ISO4762 - M5X25 A2-70</v>
          </cell>
        </row>
        <row r="1220">
          <cell r="D1220" t="str">
            <v>003000652      I     I-----I-----I-----SAFETY WASHERS M6 - SKS - A4</v>
          </cell>
        </row>
        <row r="1221">
          <cell r="D1221" t="str">
            <v>003000653      I     I-----I-----I-----CHEESE HEAD SCREW ISO 4762 M6x25 A2-70</v>
          </cell>
        </row>
        <row r="1222">
          <cell r="D1222" t="str">
            <v>003000654      I     I-----I-----I-----WASHER ISO 7089 - 8 - 200 HV - A2</v>
          </cell>
        </row>
        <row r="1223">
          <cell r="D1223" t="str">
            <v>003000655      I     I-----I-----I-----SAFETY WASHERS M8 - SKS - A4</v>
          </cell>
        </row>
        <row r="1224">
          <cell r="D1224" t="str">
            <v>003000656      I     I-----I-----I-----HEXAGON NUT ISO 4032 - M8 - A2-70</v>
          </cell>
        </row>
        <row r="1225">
          <cell r="D1225" t="str">
            <v>003000657      I     I-----I-----I-----HEXAG. SCREW ISO 4017 M8x30 A2-70 1.4301</v>
          </cell>
        </row>
        <row r="1226">
          <cell r="D1226" t="str">
            <v>003000658      I     I-----I-----I-----HEXAG. SCREW ISO 4017 M8x35 A2-70 1.4301</v>
          </cell>
        </row>
        <row r="1227">
          <cell r="D1227" t="str">
            <v>003000659      I     I-----I-----I-----CABLE CONNECTOR 1,5QMM CL??? 4/166D "FA"</v>
          </cell>
        </row>
        <row r="1228">
          <cell r="D1228" t="str">
            <v>003000660      I     I-----I-----I-----CABLE CONNECTOR 1,5QMM CL??? 4/B- "FA"</v>
          </cell>
        </row>
        <row r="1229">
          <cell r="D1229" t="str">
            <v>003000661      I     I-----I-----I-----LABEL EARTH GROUND. POINT DIN40011 D20MM</v>
          </cell>
        </row>
        <row r="1230">
          <cell r="D1230" t="str">
            <v>003000662      I     I-----I-----I-----ELECTRIC MARKING "X2" 50x10</v>
          </cell>
        </row>
        <row r="1231">
          <cell r="D1231" t="str">
            <v>003000663      I     I-----I-----I-----ELECTRIC MARKING "X8" 50x10</v>
          </cell>
        </row>
        <row r="1232">
          <cell r="D1232" t="str">
            <v>003000664      I     I-----I-----I-----ELECTRIC MARKING "PC2(ECL)" 50X10</v>
          </cell>
        </row>
        <row r="1233">
          <cell r="D1233" t="str">
            <v>003000665      I     I-----I-----I-----CABLE CLAMP T50MOS-HS-BK-C1</v>
          </cell>
        </row>
        <row r="1234">
          <cell r="D1234" t="str">
            <v>003000666      I     I-----I-----ELECTRO-KIT FOR 4006247902 KZT</v>
          </cell>
        </row>
        <row r="1235">
          <cell r="D1235" t="str">
            <v>003000667      I     I-----I-----I-----ENDCABLE+PLUG LV160 F.4006247902</v>
          </cell>
        </row>
        <row r="1236">
          <cell r="D1236" t="str">
            <v>003000668      I     I-----I-----I-----EARTH CONNECTOR - 16QMM L-L ??? "D"s</v>
          </cell>
        </row>
        <row r="1237">
          <cell r="D1237" t="str">
            <v>003000669      I     I-----I-----I-----LABEL EARTH GROUND. POINT DIN40011 D20MM</v>
          </cell>
        </row>
        <row r="1238">
          <cell r="D1238" t="str">
            <v>003000670      I     I-----I-----I-----ELECTRIC MARKING "X7" 50x10</v>
          </cell>
        </row>
        <row r="1239">
          <cell r="D1239" t="str">
            <v>003000671      I     I-----I-----I-----EDGE PROTECTION PROFILE 2,0-4,0MM 209-08</v>
          </cell>
        </row>
        <row r="1240">
          <cell r="D1240" t="str">
            <v>003000672      I     I-----I-----I-----SAFETY WASHERS M6 - TYPE M - A4</v>
          </cell>
        </row>
        <row r="1241">
          <cell r="D1241" t="str">
            <v>003000673      I     I-----I-----I-----HEXAG. SCREW ISO 4017 M6x45 A2-70 1.4301</v>
          </cell>
        </row>
        <row r="1242">
          <cell r="D1242" t="str">
            <v>003000674      I     I-----I-----I-----WASHER ISO 7089 - 8 - 200 HV - A2</v>
          </cell>
        </row>
        <row r="1243">
          <cell r="D1243" t="str">
            <v>003000675      I     I-----I-----I-----SAFETY WASHERS M8 - SKS - A4</v>
          </cell>
        </row>
        <row r="1244">
          <cell r="D1244" t="str">
            <v>003000676      I     I-----I-----I-----HEXAGON NUT ISO 4032 - M8 - A2-70</v>
          </cell>
        </row>
        <row r="1245">
          <cell r="D1245" t="str">
            <v>003000677      I     I-----I-----I-----HEXAG. SCREW ISO 4017 M8x30 A2-70 1.4301</v>
          </cell>
        </row>
        <row r="1246">
          <cell r="D1246" t="str">
            <v>003000678      I     I-----I-----I-----CABLE CLAMP T50MOS-HS-BK-C1</v>
          </cell>
        </row>
        <row r="1247">
          <cell r="D1247" t="str">
            <v>003000679      I     I-----I-----TYPE LABEL FOR 4006247902 KZT</v>
          </cell>
        </row>
        <row r="1248">
          <cell r="D1248" t="str">
            <v>003000680      I     I-----I-----LABEL ELECT.SHOCK SL100 DIN4844-2</v>
          </cell>
        </row>
        <row r="1249">
          <cell r="D1249" t="str">
            <v>003000681      I     I-----I-----LABEL CAUTION RISK OF BATTERIES SL100</v>
          </cell>
        </row>
        <row r="1250">
          <cell r="D1250" t="str">
            <v>003000682      I     I-----I-----LABEL SMOKING AND FLAMES PROHIBITED D100</v>
          </cell>
        </row>
        <row r="1251">
          <cell r="D1251" t="str">
            <v>003000683      I     I-----I-----BD-BLIND RIVET 3,2X12 CR 5,0-6,5 -A- A2</v>
          </cell>
        </row>
        <row r="1252">
          <cell r="D1252" t="str">
            <v>003000684      I     I-----I-----BD-BLIND RIVET 3,2X9,5CR 3,0-5,0 -A- A2</v>
          </cell>
        </row>
        <row r="1253">
          <cell r="D1253" t="str">
            <v>003000685      I     I-----I-----WATER OUTLET NIPLE MAKROLON - 3 MM</v>
          </cell>
        </row>
        <row r="1254">
          <cell r="D1254" t="str">
            <v>003000686      I     I-----I-----WASHER ISO 7089 - 5 - 200 HV - A2</v>
          </cell>
        </row>
        <row r="1255">
          <cell r="D1255" t="str">
            <v>003000687      I     I-----I-----SAFETY WASHERS M5 - SKS - A4</v>
          </cell>
        </row>
        <row r="1256">
          <cell r="D1256" t="str">
            <v>003000688      I     I-----I-----HEXAG.SCREW ISO 4017 M5x12 A2-70 1.4301</v>
          </cell>
        </row>
        <row r="1257">
          <cell r="D1257" t="str">
            <v>003000011      I     I-----AUXILIARY PANEL</v>
          </cell>
        </row>
        <row r="1258">
          <cell r="D1258" t="str">
            <v>003000712      I     I-----I-----230V HEATING CONTACTOR</v>
          </cell>
        </row>
        <row r="1259">
          <cell r="D1259" t="str">
            <v>003000713      I     I-----I-----400V HEATING CONTACTOR</v>
          </cell>
        </row>
        <row r="1260">
          <cell r="D1260" t="str">
            <v>003000714      I     I-----I-----PLATFORM PLUG INRUSH CONTACTOR N°1</v>
          </cell>
        </row>
        <row r="1261">
          <cell r="D1261" t="str">
            <v>003000715      I     I-----I-----PLATFORM PLUG INRUSH CONTACTOR N°2</v>
          </cell>
        </row>
        <row r="1262">
          <cell r="D1262" t="str">
            <v>003000716      I     I-----I-----MOTOR BLOCK VENTILATION CONTACTOR 1</v>
          </cell>
        </row>
        <row r="1263">
          <cell r="D1263" t="str">
            <v>003000717      I     I-----I-----MOTOR BLOCK VENTILATION CONTACTOR 2</v>
          </cell>
        </row>
        <row r="1264">
          <cell r="D1264" t="str">
            <v>003000718      I     I-----I-----TRACTION MOTOR VENTILATION CONTACTOR 1</v>
          </cell>
        </row>
        <row r="1265">
          <cell r="D1265" t="str">
            <v>003000719      I     I-----I-----TRACTION MOTOR VENTILATION CONTACTOR 2</v>
          </cell>
        </row>
        <row r="1266">
          <cell r="D1266" t="str">
            <v>003000720      I     I-----I-----TRACTION MOTOR EXTRACTION VENTILATION CONTACTOR 1</v>
          </cell>
        </row>
        <row r="1267">
          <cell r="D1267" t="str">
            <v>003000721      I     I-----I-----TRACTION MOTOR EXTRACTION VENTILATION CONTACTOR 2</v>
          </cell>
        </row>
        <row r="1268">
          <cell r="D1268" t="str">
            <v>003000722      I     I-----I-----ENGINE ROOM EXTRACTION VENTILATION CONTACTOR 1</v>
          </cell>
        </row>
        <row r="1269">
          <cell r="D1269" t="str">
            <v>003000723      I     I-----I-----ENGINE ROOM EXTRACTION VENTILATION CONTACTOR 2</v>
          </cell>
        </row>
        <row r="1270">
          <cell r="D1270" t="str">
            <v>003000724      I     I-----I-----ENGINE ROOM VENTILATION CONTACTOR 1</v>
          </cell>
        </row>
        <row r="1271">
          <cell r="D1271" t="str">
            <v>003000725      I     I-----I-----ENGINE ROOM VENTILATION CONTACTOR 2</v>
          </cell>
        </row>
        <row r="1272">
          <cell r="D1272" t="str">
            <v>003000726      I     I-----I-----DISJONCTEUR DESEMBUAGE VITRE FRONTALE</v>
          </cell>
        </row>
        <row r="1273">
          <cell r="D1273" t="str">
            <v>003000727      I     I-----I-----DISJONCTEUR DESEMBUAGE VITRE LATERALE</v>
          </cell>
        </row>
        <row r="1274">
          <cell r="D1274" t="str">
            <v>003000728      I     I-----I-----ENERGY METER RECORDER UNIT CIRCUIT BREAKER</v>
          </cell>
        </row>
        <row r="1275">
          <cell r="D1275" t="str">
            <v>003000729      I     I-----I-----PREHEATING CIRCUIT BREAKER</v>
          </cell>
        </row>
        <row r="1276">
          <cell r="D1276" t="str">
            <v>003000730      I     I-----I-----PREHEATING CIRCUIT BREAKER</v>
          </cell>
        </row>
        <row r="1277">
          <cell r="D1277" t="str">
            <v>003000731      I     I-----I-----PREHEATING CIRCUIT BREAKER</v>
          </cell>
        </row>
        <row r="1278">
          <cell r="D1278" t="str">
            <v>003000732      I     I-----I-----PREHEATING CIRCUIT BREAKER</v>
          </cell>
        </row>
        <row r="1279">
          <cell r="D1279" t="str">
            <v>003000733      I     I-----I-----PREHEATING CIRCUIT BREAKER</v>
          </cell>
        </row>
        <row r="1280">
          <cell r="D1280" t="str">
            <v>003000734      I     I-----I-----AIR CONDITIONING CIRCUIT BREAKER N°1</v>
          </cell>
        </row>
        <row r="1281">
          <cell r="D1281" t="str">
            <v>003000735      I     I-----I-----AIR CONDITIONING CIRCUIT BREAKER N°2</v>
          </cell>
        </row>
        <row r="1282">
          <cell r="D1282" t="str">
            <v>003000736      I     I-----I-----DISJONCTEUR PRISE CONFORT</v>
          </cell>
        </row>
        <row r="1283">
          <cell r="D1283" t="str">
            <v>003000737      I     I-----I-----COMPRESSOR CIRCUIT BREAKER</v>
          </cell>
        </row>
        <row r="1284">
          <cell r="D1284" t="str">
            <v>003000738      I     I-----I-----DISJONCTEUR PC AUX</v>
          </cell>
        </row>
        <row r="1285">
          <cell r="D1285" t="str">
            <v>003000739      I     I-----I-----DISJONCTEUR PRISE PUPITRE</v>
          </cell>
        </row>
        <row r="1286">
          <cell r="D1286" t="str">
            <v>003000740      I     I-----I-----WATER PUMP CIRCUIT BREAKER 1</v>
          </cell>
        </row>
        <row r="1287">
          <cell r="D1287" t="str">
            <v>003000741      I     I-----I-----WATER PUMP CIRCUIT BREAKER 2</v>
          </cell>
        </row>
        <row r="1288">
          <cell r="D1288" t="str">
            <v>003000742      I     I-----I-----WATER PUMP CIRCUIT BREAKER 3</v>
          </cell>
        </row>
        <row r="1289">
          <cell r="D1289" t="str">
            <v>003000743      I     I-----I-----WATER PUMP CIRCUIT BREAKER 4</v>
          </cell>
        </row>
        <row r="1290">
          <cell r="D1290" t="str">
            <v>003000744      I     I-----I-----1-OIL PUMP CIRCUIT BREAKER</v>
          </cell>
        </row>
        <row r="1291">
          <cell r="D1291" t="str">
            <v>003000745      I     I-----I-----2-OIL PUMP CIRCUIT BREAKER</v>
          </cell>
        </row>
        <row r="1292">
          <cell r="D1292" t="str">
            <v>003000746      I     I-----I-----PLATFORM PLUG CIRCUIT BREAKER</v>
          </cell>
        </row>
        <row r="1293">
          <cell r="D1293" t="str">
            <v>003000747      I     I-----I-----TRACTION MOTOR EXTRACTION VENTILATION CIRCUIT BREAKER 1</v>
          </cell>
        </row>
        <row r="1294">
          <cell r="D1294" t="str">
            <v>003000748      I     I-----I-----TRACTION MOTOR EXTRACTION VENTILATION CIRCUIT BREAKER 2</v>
          </cell>
        </row>
        <row r="1295">
          <cell r="D1295" t="str">
            <v>003000749      I     I-----I-----ENGINE ROOM EXTRACTION VENTILATION CIRCUIT BREAKER 1</v>
          </cell>
        </row>
        <row r="1296">
          <cell r="D1296" t="str">
            <v>003000750      I     I-----I-----ENGINE ROOM EXTRACTION VENTILATION CIRCUIT BREAKER 2</v>
          </cell>
        </row>
        <row r="1297">
          <cell r="D1297" t="str">
            <v>003000751      I     I-----I-----ENGINE ROOM VENTILATION CIRCUIT BREAKER 1</v>
          </cell>
        </row>
        <row r="1298">
          <cell r="D1298" t="str">
            <v>003000752      I     I-----I-----ENGINE ROOM VENTILATION CIRCUIT BREAKER 2</v>
          </cell>
        </row>
        <row r="1299">
          <cell r="D1299" t="str">
            <v>003000753      I     I-----I-----PLUG AUXILIARY PANEL</v>
          </cell>
        </row>
        <row r="1300">
          <cell r="D1300" t="str">
            <v>003000754      I     I-----I-----PLATFORM PLUG RELAY</v>
          </cell>
        </row>
        <row r="1301">
          <cell r="D1301" t="str">
            <v>003000755      I     I-----I-----MOTOR BLOCK VENTILATION THERMAL RELAY 1</v>
          </cell>
        </row>
        <row r="1302">
          <cell r="D1302" t="str">
            <v>003000756      I     I-----I-----MOTOR BLOCK VENTILATION THERMAL RELAY 2</v>
          </cell>
        </row>
        <row r="1303">
          <cell r="D1303" t="str">
            <v>003000757      I     I-----I-----TRACTION MOTOR VENTILATION THERMAL RELAY 1</v>
          </cell>
        </row>
        <row r="1304">
          <cell r="D1304" t="str">
            <v>003000758      I     I-----I-----TRACTION MOTOR VENTILATION THERMAL RELAY 2</v>
          </cell>
        </row>
        <row r="1305">
          <cell r="D1305" t="str">
            <v>003000759      I     I-----I-----MOTOR BLOCK 1 VENTILATION RELAY</v>
          </cell>
        </row>
        <row r="1306">
          <cell r="D1306" t="str">
            <v>003000760      I     I-----I-----MOTOR BLOCK 2 VENTILATION RELAY</v>
          </cell>
        </row>
        <row r="1307">
          <cell r="D1307" t="str">
            <v>003000761      I     I-----I-----TRACTION MOTOR 1 VENTILATION RELAY</v>
          </cell>
        </row>
        <row r="1308">
          <cell r="D1308" t="str">
            <v>003000762      I     I-----I-----TRACTION MOTOR 2 VENTILATION RELAY</v>
          </cell>
        </row>
        <row r="1309">
          <cell r="D1309" t="str">
            <v>003000763      I     I-----I-----TRACTION MOTOR 1 EXTRACTION VENTILATION RELAY</v>
          </cell>
        </row>
        <row r="1310">
          <cell r="D1310" t="str">
            <v>003000764      I     I-----I-----TRACTION MOTOR 2 EXTRACTION VENTILATION RELAY</v>
          </cell>
        </row>
        <row r="1311">
          <cell r="D1311" t="str">
            <v>003000765      I     I-----I-----ENGINE ROOM EXTRACTION VENTILATION RELAY 1</v>
          </cell>
        </row>
        <row r="1312">
          <cell r="D1312" t="str">
            <v>003000766      I     I-----I-----ENGINE ROOM EXTRACTION VENTILATION RELAY 2</v>
          </cell>
        </row>
        <row r="1313">
          <cell r="D1313" t="str">
            <v>003000767      I     I-----I-----ENGINE ROOM VENTILATION RELAY 1</v>
          </cell>
        </row>
        <row r="1314">
          <cell r="D1314" t="str">
            <v>003000768      I     I-----I-----ENGINE ROOM VENTILATION RELAY 2</v>
          </cell>
        </row>
        <row r="1315">
          <cell r="D1315" t="str">
            <v>003000769      I     I-----I-----DIODE</v>
          </cell>
        </row>
        <row r="1316">
          <cell r="D1316" t="str">
            <v>003000888      I     I-----I-----PRE HEATING LOCO SIGNALLING LIGHT</v>
          </cell>
        </row>
        <row r="1317">
          <cell r="D1317" t="str">
            <v>003000012      I     I-----DRIVER'S DESK</v>
          </cell>
        </row>
        <row r="1318">
          <cell r="D1318" t="str">
            <v>003000780      I     I-----I-----24V CAB POWER SUPPLY</v>
          </cell>
        </row>
        <row r="1319">
          <cell r="D1319" t="str">
            <v>003000781      I     I-----I-----BRAKE SIGNAL BOX</v>
          </cell>
        </row>
        <row r="1320">
          <cell r="D1320" t="str">
            <v>003000807      I     I-----I-----I-----BAIL-OFF SIGNALLING LIGHT</v>
          </cell>
        </row>
        <row r="1321">
          <cell r="D1321" t="str">
            <v>003000808      I     I-----I-----I-----WHEEL SLIDE PROTECTION FAULT SIGNALLING LIGHT</v>
          </cell>
        </row>
        <row r="1322">
          <cell r="D1322" t="str">
            <v>003000809      I     I-----I-----I-----BRAKE DEFAULT SIGNALLING LIGHT</v>
          </cell>
        </row>
        <row r="1323">
          <cell r="D1323" t="str">
            <v>003000810      I     I-----I-----I-----BACK UP BRAKE SIGNALLING LIGHT</v>
          </cell>
        </row>
        <row r="1324">
          <cell r="D1324" t="str">
            <v>003000811      I     I-----I-----I-----BRAKE OVERLOAD LIGHT</v>
          </cell>
        </row>
        <row r="1325">
          <cell r="D1325" t="str">
            <v>003000814      I     I-----I-----AIR CONDITIONING SIGNALLING LIGHT</v>
          </cell>
        </row>
        <row r="1326">
          <cell r="D1326" t="str">
            <v>003000782      I     I-----I-----FRONT DEMISTERING WINDOW CONTACTOR</v>
          </cell>
        </row>
        <row r="1327">
          <cell r="D1327" t="str">
            <v>003000783      I     I-----I-----LATERAL DEMISTERING WINDOW CONTACTOR</v>
          </cell>
        </row>
        <row r="1328">
          <cell r="D1328" t="str">
            <v>003000784      I     I-----I-----DESK PREHEATING CONTACTOR</v>
          </cell>
        </row>
        <row r="1329">
          <cell r="D1329" t="str">
            <v>003000785      I     I-----I-----MAINTENANCE PLUG RS232 AIR CONDITIONING</v>
          </cell>
        </row>
        <row r="1330">
          <cell r="D1330" t="str">
            <v>003000786      I     I-----I-----MAINTENANCE PLUG</v>
          </cell>
        </row>
        <row r="1331">
          <cell r="D1331" t="str">
            <v>003000788      I     I-----I-----ASSISTANT'S READING LIGHT SUPPLY BLOCK</v>
          </cell>
        </row>
        <row r="1332">
          <cell r="D1332" t="str">
            <v>003000789      I     I-----I-----DRIVER'S READING LIGHT SUPPLY BLOCK</v>
          </cell>
        </row>
        <row r="1333">
          <cell r="D1333" t="str">
            <v>003000790      I     I-----I-----LIGHTING DESK SUPPLY BLOCK</v>
          </cell>
        </row>
        <row r="1334">
          <cell r="D1334" t="str">
            <v>003000791      I     I-----I-----OUTSIDE TEMPERATURE SENSOR CONVERTER</v>
          </cell>
        </row>
        <row r="1335">
          <cell r="D1335" t="str">
            <v>003000792      I     I-----I-----DIODES MODULE</v>
          </cell>
        </row>
        <row r="1336">
          <cell r="D1336" t="str">
            <v>003000793      I     I-----I-----DIODES MODULE</v>
          </cell>
        </row>
        <row r="1337">
          <cell r="D1337" t="str">
            <v>003000794      I     I-----I-----DIODES MODULE</v>
          </cell>
        </row>
        <row r="1338">
          <cell r="D1338" t="str">
            <v>003000795      I     I-----I-----DESK LAMP N°1</v>
          </cell>
        </row>
        <row r="1339">
          <cell r="D1339" t="str">
            <v>003000796      I     I-----I-----DESK LAMP N°2</v>
          </cell>
        </row>
        <row r="1340">
          <cell r="D1340" t="str">
            <v>003000797      I     I-----I-----DESK LAMP N°3</v>
          </cell>
        </row>
        <row r="1341">
          <cell r="D1341" t="str">
            <v>003000798      I     I-----I-----DESK LAMP N°4</v>
          </cell>
        </row>
        <row r="1342">
          <cell r="D1342" t="str">
            <v>003000799      I     I-----I-----DESK LAMP N°5</v>
          </cell>
        </row>
        <row r="1343">
          <cell r="D1343" t="str">
            <v>003000800      I     I-----I-----DESK LAMP N°6</v>
          </cell>
        </row>
        <row r="1344">
          <cell r="D1344" t="str">
            <v>003000801      I     I-----I-----DESK LAMP N°7</v>
          </cell>
        </row>
        <row r="1345">
          <cell r="D1345" t="str">
            <v>003000802      I     I-----I-----DESK LAMP N°8</v>
          </cell>
        </row>
        <row r="1346">
          <cell r="D1346" t="str">
            <v>003000803      I     I-----I-----DESK LAMP N°9</v>
          </cell>
        </row>
        <row r="1347">
          <cell r="D1347" t="str">
            <v>003000815      I     I-----I-----DRIVER DESK PLUG</v>
          </cell>
        </row>
        <row r="1348">
          <cell r="D1348" t="str">
            <v>003000816      I     I-----I-----DIMMIED MODE LIGHTING RELAY</v>
          </cell>
        </row>
        <row r="1349">
          <cell r="D1349" t="str">
            <v>003000817      I     I-----I-----FULL MODE LIGHTING RELAY</v>
          </cell>
        </row>
        <row r="1350">
          <cell r="D1350" t="str">
            <v>003000818      I     I-----I-----RIGHT HEADLIGHT RELAY</v>
          </cell>
        </row>
        <row r="1351">
          <cell r="D1351" t="str">
            <v>003000819      I     I-----I-----LEFT HEADLIGHT RELAY</v>
          </cell>
        </row>
        <row r="1352">
          <cell r="D1352" t="str">
            <v>003000820      I     I-----I-----RIGHT RED LIGHT RELAY</v>
          </cell>
        </row>
        <row r="1353">
          <cell r="D1353" t="str">
            <v>003000821      I     I-----I-----LEFT RED LIGHT RELAY</v>
          </cell>
        </row>
        <row r="1354">
          <cell r="D1354" t="str">
            <v>003000822      I     I-----I-----CHARGING RESISTANCE</v>
          </cell>
        </row>
        <row r="1355">
          <cell r="D1355" t="str">
            <v>003000823      I     I-----I-----CHARGING RESISTANCE</v>
          </cell>
        </row>
        <row r="1356">
          <cell r="D1356" t="str">
            <v>003000824      I     I-----I-----CHARGING RESISTANCE</v>
          </cell>
        </row>
        <row r="1357">
          <cell r="D1357" t="str">
            <v>003000825      I     I-----I-----CHARGING RESISTANCE</v>
          </cell>
        </row>
        <row r="1358">
          <cell r="D1358" t="str">
            <v>003000826      I     I-----I-----CHARGING RESISTANCE</v>
          </cell>
        </row>
        <row r="1359">
          <cell r="D1359" t="str">
            <v>003000827      I     I-----I-----CHARGING RESISTANCE</v>
          </cell>
        </row>
        <row r="1360">
          <cell r="D1360" t="str">
            <v>003000832      I     I-----I-----DRIVER DESK HEATER THERMOSTAT N°1</v>
          </cell>
        </row>
        <row r="1361">
          <cell r="D1361" t="str">
            <v>003000833      I     I-----I-----DRIVER DESK HEATER THERMOSTAT N°2</v>
          </cell>
        </row>
        <row r="1362">
          <cell r="D1362" t="str">
            <v>003000834      I     I-----I-----DRIVER DESK HEATER THERMOSTAT N°3</v>
          </cell>
        </row>
        <row r="1363">
          <cell r="D1363" t="str">
            <v>003000885      I     I-----I-----HEATING RESISTANCE WITH FORCED AIR</v>
          </cell>
        </row>
        <row r="1364">
          <cell r="D1364" t="str">
            <v>003000013      I     I-----SAFETY CUBICLE</v>
          </cell>
        </row>
        <row r="1365">
          <cell r="D1365" t="str">
            <v>003000703      I     I-----I-----HOT BOX DETECTION CIRCUIT BREAKER</v>
          </cell>
        </row>
        <row r="1366">
          <cell r="D1366" t="str">
            <v>003000704      I     I-----I-----AUTOMATIC CONTROL CIRCUIT BREAKER</v>
          </cell>
        </row>
        <row r="1367">
          <cell r="D1367" t="str">
            <v>003000705      I     I-----I-----DISTRIBUTED MULTIPLE UNIT CIRCUIT BREAKER</v>
          </cell>
        </row>
        <row r="1368">
          <cell r="D1368" t="str">
            <v>003000706      I     I-----I-----KLUB CIRCUIT BREAKER</v>
          </cell>
        </row>
        <row r="1369">
          <cell r="D1369" t="str">
            <v>003000707      I     I-----I-----RADIO CIRCUIT BREAKER</v>
          </cell>
        </row>
        <row r="1370">
          <cell r="D1370" t="str">
            <v>003000708      I     I-----I-----CONVERSATIONS RECORDER CIRCUIT BREAKER</v>
          </cell>
        </row>
        <row r="1371">
          <cell r="D1371" t="str">
            <v>003000709      I     I-----I-----EPK266 KLUB RELAY</v>
          </cell>
        </row>
        <row r="1372">
          <cell r="D1372" t="str">
            <v>003000014      I     I-----TCMS</v>
          </cell>
        </row>
        <row r="1373">
          <cell r="D1373" t="str">
            <v>003000019      I     I-----I-----GATEWAY 110V (AVEC IO) REDONDÉE</v>
          </cell>
        </row>
        <row r="1374">
          <cell r="D1374" t="str">
            <v>003000020      I     I-----I-----AL3C-110V SUPPORT RACK 3U9</v>
          </cell>
        </row>
        <row r="1375">
          <cell r="D1375" t="str">
            <v>003000021      I     I-----I-----ALC3M-004 CONFIGURED RACK</v>
          </cell>
        </row>
        <row r="1376">
          <cell r="D1376" t="str">
            <v>003000197      I     I-----I-----ALC3M-004 CONFIGURED RACK</v>
          </cell>
        </row>
        <row r="1377">
          <cell r="D1377" t="str">
            <v>003000023      I     I-----I-----T217-72-11064E32S2LS4EA4SAMCE P+LIC</v>
          </cell>
        </row>
        <row r="1378">
          <cell r="D1378" t="str">
            <v>003000199      I     I-----I-----T217-72-11064E32S2LS4EA4SAMCE P+LIC</v>
          </cell>
        </row>
        <row r="1379">
          <cell r="D1379" t="str">
            <v>003000200      I     I-----I-----T217-72-11064E32S2LS4EA4SAMCE P+LIC</v>
          </cell>
        </row>
        <row r="1380">
          <cell r="D1380" t="str">
            <v>003000201      I     I-----I-----T217-72-11064E32S2LS4EA4SAMCE P+LIC</v>
          </cell>
        </row>
        <row r="1381">
          <cell r="D1381" t="str">
            <v>003000202      I     I-----I-----T217-72-11064E32S2LS4EA4SAMCE P+LIC</v>
          </cell>
        </row>
        <row r="1382">
          <cell r="D1382" t="str">
            <v>003000203      I     I-----I-----T217-72-11064E32S2LS4EA4SAMCE P+LIC</v>
          </cell>
        </row>
        <row r="1383">
          <cell r="D1383" t="str">
            <v>003000024      I     I-----I-----CMXEVOL -2-1V-MVB-S0 QNX WITHOUT PROFIBUS</v>
          </cell>
        </row>
        <row r="1384">
          <cell r="D1384" t="str">
            <v>003000779      I     I-----I-----CMXEVOL -2-1V-MVB-S0 QNX WITHOUT PROFIBUS</v>
          </cell>
        </row>
        <row r="1385">
          <cell r="D1385" t="str">
            <v>003000026      I     I-----I-----SUPPORT 6U15 WITH FLANGE  2 CPU</v>
          </cell>
        </row>
        <row r="1386">
          <cell r="D1386" t="str">
            <v>003000027      I     I-----I-----CRS V2</v>
          </cell>
        </row>
        <row r="1387">
          <cell r="D1387" t="str">
            <v>003000198      I     I-----I-----CRS V2</v>
          </cell>
        </row>
        <row r="1388">
          <cell r="D1388" t="str">
            <v>003000028      I     I-----I-----BOITIER SWITCH USER - TRS</v>
          </cell>
        </row>
        <row r="1389">
          <cell r="D1389" t="str">
            <v>003000029      I     I-----I-----SUPPORT 28TE TRS</v>
          </cell>
        </row>
        <row r="1390">
          <cell r="D1390" t="str">
            <v>003000030      I     I-----I-----NETBOX</v>
          </cell>
        </row>
        <row r="1391">
          <cell r="D1391" t="str">
            <v>003000031      I     I-----I-----ANTENNE DUAL MODE GPS/GSMR</v>
          </cell>
        </row>
        <row r="1392">
          <cell r="D1392" t="str">
            <v>003000032      I     I-----I-----DATA PLUG</v>
          </cell>
        </row>
        <row r="1393">
          <cell r="D1393" t="str">
            <v>003000016      I     I-----ROOF EQUIPMENT</v>
          </cell>
        </row>
        <row r="1394">
          <cell r="D1394" t="str">
            <v>003000835      I     I-----I-----ANTENNE GSM - GPS</v>
          </cell>
        </row>
        <row r="1395">
          <cell r="D1395" t="str">
            <v>003000836      I     I-----I-----ENERGY METER TRANSFORMER OUTPUT CIRCUIT BREAKER</v>
          </cell>
        </row>
        <row r="1396">
          <cell r="D1396" t="str">
            <v>003000838      I     I-----I-----COUPE-CIRCUIT SORTIE TRANSFO PALPAGE</v>
          </cell>
        </row>
        <row r="1397">
          <cell r="D1397" t="str">
            <v>003000017      I     I-----OPTION CUBICLE</v>
          </cell>
        </row>
        <row r="1398">
          <cell r="D1398" t="str">
            <v>003000188      I     I-----I-----WHEEL SLIDE PROTECTION (WSP) SYSTEM UNIT</v>
          </cell>
        </row>
        <row r="1399">
          <cell r="D1399" t="str">
            <v>003000189      I     I-----I-----ALIMENTATION 24V ARMOIRE OPTION</v>
          </cell>
        </row>
        <row r="1400">
          <cell r="D1400" t="str">
            <v>003000190      I     I-----I-----WHEEL SLIDE PROTECTION CIRCUIT BREAKER N°1</v>
          </cell>
        </row>
        <row r="1401">
          <cell r="D1401" t="str">
            <v>003000191      I     I-----I-----WHEEL SLIDE PROTECTION CIRCUIT BREAKER N°2</v>
          </cell>
        </row>
        <row r="1402">
          <cell r="D1402" t="str">
            <v>003000192      I     I-----I-----NETBOX CIRCUIT BREAKER</v>
          </cell>
        </row>
        <row r="1403">
          <cell r="D1403" t="str">
            <v>003000193      I     I-----I-----BATTERY INTERBODY FUSE N°1</v>
          </cell>
        </row>
        <row r="1404">
          <cell r="D1404" t="str">
            <v>003000881      I     I-----I-----I-----Fuse auxiliary contact</v>
          </cell>
        </row>
        <row r="1405">
          <cell r="D1405" t="str">
            <v>003000882      I     I-----I-----I-----Knife fuse type GG  40A</v>
          </cell>
        </row>
        <row r="1406">
          <cell r="D1406" t="str">
            <v>003000194      I     I-----I-----BATTERY INTERBODY FUSE N°2</v>
          </cell>
        </row>
        <row r="1407">
          <cell r="D1407" t="str">
            <v>003000883      I     I-----I-----I-----Fuse auxiliary contact</v>
          </cell>
        </row>
        <row r="1408">
          <cell r="D1408" t="str">
            <v>003000884      I     I-----I-----I-----Knife fuse type GG  40A</v>
          </cell>
        </row>
        <row r="1409">
          <cell r="D1409" t="str">
            <v>003000195      I     I-----I-----BATTERY LINE CONTROLLER</v>
          </cell>
        </row>
        <row r="1410">
          <cell r="D1410" t="str">
            <v>003000839      I     I-----I-----I-----A100 Input section</v>
          </cell>
        </row>
        <row r="1411">
          <cell r="D1411" t="str">
            <v>003000840      I     I-----I-----I-----I-----C107.1 Film capacitor 1µF, 1200V</v>
          </cell>
        </row>
        <row r="1412">
          <cell r="D1412" t="str">
            <v>003000841      I     I-----I-----I-----I-----C107.2 Film capacitor 1µF, 1200V</v>
          </cell>
        </row>
        <row r="1413">
          <cell r="D1413" t="str">
            <v>003000842      I     I-----I-----I-----I-----C107.3 Film capacitor 1µF, 1200V</v>
          </cell>
        </row>
        <row r="1414">
          <cell r="D1414" t="str">
            <v>003000843      I     I-----I-----I-----I-----C107.4 Film capacitor 1µF, 1200V</v>
          </cell>
        </row>
        <row r="1415">
          <cell r="D1415" t="str">
            <v>003000844      I     I-----I-----I-----I-----C107.5 Film capacitor 1µF, 1200V</v>
          </cell>
        </row>
        <row r="1416">
          <cell r="D1416" t="str">
            <v>003000845      I     I-----I-----I-----I-----F101.1 Fuse 63A</v>
          </cell>
        </row>
        <row r="1417">
          <cell r="D1417" t="str">
            <v>003000846      I     I-----I-----I-----I-----F101.2 Fuse 63A</v>
          </cell>
        </row>
        <row r="1418">
          <cell r="D1418" t="str">
            <v>003000847      I     I-----I-----I-----I-----K101.1 Contactor, AC, 3-pole 440VAC, 32A</v>
          </cell>
        </row>
        <row r="1419">
          <cell r="D1419" t="str">
            <v>003000848      I     I-----I-----I-----I-----K101.2 Contactor, AC, 3-pole 440VAC, 32A</v>
          </cell>
        </row>
        <row r="1420">
          <cell r="D1420" t="str">
            <v>003000849      I     I-----I-----I-----I-----L107.1 EMI choke</v>
          </cell>
        </row>
        <row r="1421">
          <cell r="D1421" t="str">
            <v>003000850      I     I-----I-----I-----I-----L107.2 EMI choke</v>
          </cell>
        </row>
        <row r="1422">
          <cell r="D1422" t="str">
            <v>003000851      I     I-----I-----I-----A400 LVPS section</v>
          </cell>
        </row>
        <row r="1423">
          <cell r="D1423" t="str">
            <v>003000852      I     I-----I-----I-----I-----A401 Buck chopper module</v>
          </cell>
        </row>
        <row r="1424">
          <cell r="D1424" t="str">
            <v>003000853      I     I-----I-----I-----I-----A01.1 (A401) Buck converter power circuit</v>
          </cell>
        </row>
        <row r="1425">
          <cell r="D1425" t="str">
            <v>003000854      I     I-----I-----I-----I-----A01.2 (A401) Buck converter power circuit</v>
          </cell>
        </row>
        <row r="1426">
          <cell r="D1426" t="str">
            <v>003000855      I     I-----I-----I-----I-----A02.1 (A401) Buck converter controll</v>
          </cell>
        </row>
        <row r="1427">
          <cell r="D1427" t="str">
            <v>003000856      I     I-----I-----I-----I-----A02.2 (A401) Buck converter controll</v>
          </cell>
        </row>
        <row r="1428">
          <cell r="D1428" t="str">
            <v>003000857      I     I-----I-----I-----I-----L409.1 Air choke</v>
          </cell>
        </row>
        <row r="1429">
          <cell r="D1429" t="str">
            <v>003000858      I     I-----I-----I-----I-----L409.2 Air choke</v>
          </cell>
        </row>
        <row r="1430">
          <cell r="D1430" t="str">
            <v>003000859      I     I-----I-----I-----I-----V409.1 Thyristor module 70A, 2000V</v>
          </cell>
        </row>
        <row r="1431">
          <cell r="D1431" t="str">
            <v>003000860      I     I-----I-----I-----I-----V409.2 Thyristor module 70A, 2000V</v>
          </cell>
        </row>
        <row r="1432">
          <cell r="D1432" t="str">
            <v>003000861      I     I-----I-----I-----A700 Electronics section</v>
          </cell>
        </row>
        <row r="1433">
          <cell r="D1433" t="str">
            <v>003000862      I     I-----I-----I-----I-----K701.1 Relay 8A, 250V, coil 110 VDC</v>
          </cell>
        </row>
        <row r="1434">
          <cell r="D1434" t="str">
            <v>003000863      I     I-----I-----I-----I-----K701.2 Relay 8A, 250V, coil 110 VDC</v>
          </cell>
        </row>
        <row r="1435">
          <cell r="D1435" t="str">
            <v>003000864      I     I-----I-----I-----I-----L720 Ring core</v>
          </cell>
        </row>
        <row r="1436">
          <cell r="D1436" t="str">
            <v>003000865      I     I-----I-----I-----I-----R701.1 Metal film resistor</v>
          </cell>
        </row>
        <row r="1437">
          <cell r="D1437" t="str">
            <v>003000866      I     I-----I-----I-----I-----R701.2 Metal film resistor</v>
          </cell>
        </row>
        <row r="1438">
          <cell r="D1438" t="str">
            <v>003000867      I     I-----I-----I-----A900 Special modules</v>
          </cell>
        </row>
        <row r="1439">
          <cell r="D1439" t="str">
            <v>003000868      I     I-----I-----I-----I-----K901 Contactor, AC, 3-pole 440VAC, 80A</v>
          </cell>
        </row>
        <row r="1440">
          <cell r="D1440" t="str">
            <v>003000869      I     I-----I-----I-----Mechanical parts</v>
          </cell>
        </row>
        <row r="1441">
          <cell r="D1441" t="str">
            <v>003000870      I     I-----I-----I-----I-----Heat sink</v>
          </cell>
        </row>
        <row r="1442">
          <cell r="D1442" t="str">
            <v>003000871      I     I-----I-----I-----I-----Warning label</v>
          </cell>
        </row>
        <row r="1443">
          <cell r="D1443" t="str">
            <v>003000872      I     I-----I-----I-----I-----Earthing bolt</v>
          </cell>
        </row>
        <row r="1444">
          <cell r="D1444" t="str">
            <v>003000873      I     I-----I-----I-----I-----Front service cover</v>
          </cell>
        </row>
        <row r="1445">
          <cell r="D1445" t="str">
            <v>003000874      I     I-----I-----I-----I-----Service cover</v>
          </cell>
        </row>
        <row r="1446">
          <cell r="D1446" t="str">
            <v>003000875      I     I-----I-----I-----I-----Handle, complete unit</v>
          </cell>
        </row>
        <row r="1447">
          <cell r="D1447" t="str">
            <v>003000876      I     I-----I-----I-----I-----Handle, front service cover</v>
          </cell>
        </row>
        <row r="1448">
          <cell r="D1448" t="str">
            <v>003000877      I     I-----I-----I-----I-----Wheel</v>
          </cell>
        </row>
        <row r="1449">
          <cell r="D1449" t="str">
            <v>003000878      I     I-----I-----I-----I-----Centering pin</v>
          </cell>
        </row>
        <row r="1450">
          <cell r="D1450" t="str">
            <v>003000879      I     I-----I-----I-----I-----Gasket</v>
          </cell>
        </row>
        <row r="1451">
          <cell r="D1451" t="str">
            <v>003000196      I     I-----I-----OPTION CABINET HEATER THERMOSTAT</v>
          </cell>
        </row>
        <row r="1452">
          <cell r="D1452" t="str">
            <v>003000018      I     I-----PRE HEATING PLATE</v>
          </cell>
        </row>
        <row r="1453">
          <cell r="D1453" t="str">
            <v>003000107      I     I-----I-----PREHEATING FROM CATENARY CONTACTOR</v>
          </cell>
        </row>
        <row r="1454">
          <cell r="D1454" t="str">
            <v>003000108      I     I-----I-----PREHEATING FROM CATENARY SIGNALLING LIGHT</v>
          </cell>
        </row>
        <row r="1455">
          <cell r="D1455" t="str">
            <v>003000109      I     I-----I-----PREHEATING DJ CLOSURE RELAY</v>
          </cell>
        </row>
        <row r="1456">
          <cell r="D1456" t="str">
            <v>003000110      I     I-----I-----HEATING TIMER RELAY</v>
          </cell>
        </row>
        <row r="1457">
          <cell r="D1457" t="str">
            <v>003000111      I     I-----I-----PREHEATING RELAY N°1</v>
          </cell>
        </row>
        <row r="1458">
          <cell r="D1458" t="str">
            <v>003000112      I     I-----I-----PREHEATING RELAY N°2</v>
          </cell>
        </row>
        <row r="1459">
          <cell r="D1459" t="str">
            <v>003000113      I     I-----I-----PLATFORM FUNCTION RELAY N°2</v>
          </cell>
        </row>
        <row r="1460">
          <cell r="D1460" t="str">
            <v>003000114      I     I-----I-----PREHEATING RELAY N°3</v>
          </cell>
        </row>
        <row r="1461">
          <cell r="D1461" t="str">
            <v>003000115      I     I-----I-----PREHEATING RELAY N°4</v>
          </cell>
        </row>
        <row r="1462">
          <cell r="D1462" t="str">
            <v>003000116      I     I-----I-----CPR(AUX) PRESSURE SWITCH RELAY</v>
          </cell>
        </row>
        <row r="1463">
          <cell r="D1463" t="str">
            <v>003000117      I     I-----I-----HEATING THERMOSTAT RELAY</v>
          </cell>
        </row>
        <row r="1464">
          <cell r="D1464" t="str">
            <v>003000118      I     I-----I-----DJ PREHEATING TIMER RELAY</v>
          </cell>
        </row>
        <row r="1465">
          <cell r="D1465" t="str">
            <v>003000119      I     I-----I-----LOCOMOTIVE THERMOSTAT RELAY</v>
          </cell>
        </row>
        <row r="1466">
          <cell r="D1466" t="str">
            <v>003000120      I     I-----I-----PREHEATING DJ CLOSURE TIME-RELAY</v>
          </cell>
        </row>
        <row r="1467">
          <cell r="D1467" t="str">
            <v>003000121      I     I-----I-----HEATING TIMER RELAY</v>
          </cell>
        </row>
        <row r="1468">
          <cell r="D1468" t="str">
            <v>003000122      I     I-----I-----DIODE</v>
          </cell>
        </row>
        <row r="1469">
          <cell r="D1469" t="str">
            <v>003000776      I     I-----CAB EQUIPMENT</v>
          </cell>
        </row>
        <row r="1470">
          <cell r="D1470" t="str">
            <v>003000777      I     I-----I-----SOUNDS GENERATOR</v>
          </cell>
        </row>
        <row r="1471">
          <cell r="D1471" t="str">
            <v>003000778      I     I-----I-----TIMETABLE LIGHTING LAMP</v>
          </cell>
        </row>
        <row r="1472">
          <cell r="D1472" t="str">
            <v>004000001      I     BRAKE, PNEUMATIC  HYDRAULIC SYSTEM</v>
          </cell>
        </row>
        <row r="1473">
          <cell r="D1473" t="str">
            <v>004000002      I     I-----BRAKE PANEL</v>
          </cell>
        </row>
        <row r="1474">
          <cell r="D1474" t="str">
            <v>004000003      I     I-----I-----AIR RESERVOIR RA1/RA2</v>
          </cell>
        </row>
        <row r="1475">
          <cell r="D1475" t="str">
            <v>004000004      I     I-----I-----AIR RESERVOIR RA-FS</v>
          </cell>
        </row>
        <row r="1476">
          <cell r="D1476" t="str">
            <v>004000005      I     I-----I-----AIR RESERVOIR RA-DIST</v>
          </cell>
        </row>
        <row r="1477">
          <cell r="D1477" t="str">
            <v>004000006      I     I-----I-----AIR RESERVOIR RE-FSE</v>
          </cell>
        </row>
        <row r="1478">
          <cell r="D1478" t="str">
            <v>004000007      I     I-----I-----AIR RESERVOIR RC-SK</v>
          </cell>
        </row>
        <row r="1479">
          <cell r="D1479" t="str">
            <v>004000008      I     I-----I-----AIR RESERVOIR RC-AK</v>
          </cell>
        </row>
        <row r="1480">
          <cell r="D1480" t="str">
            <v>004000009      I     I-----I-----CHECK VALVE CLA-CPF/CLA(RT)RA1/CLA(RT)RA2</v>
          </cell>
        </row>
        <row r="1481">
          <cell r="D1481" t="str">
            <v>004000121      I     I-----I-----DISTRIB.VALVE MODULE</v>
          </cell>
        </row>
        <row r="1482">
          <cell r="D1482" t="str">
            <v>004000010      I     I-----I-----I-----PRESSURE SWITCH MA-KDR</v>
          </cell>
        </row>
        <row r="1483">
          <cell r="D1483" t="str">
            <v>004000011      I     I-----I-----I-----PRESSURE SWITCH MA-CFF</v>
          </cell>
        </row>
        <row r="1484">
          <cell r="D1484" t="str">
            <v>004000012      I     I-----I-----I-----MAIN PART KAB10</v>
          </cell>
        </row>
        <row r="1485">
          <cell r="D1485" t="str">
            <v>004000013      I     I-----I-----I-----BRAKE PIPE PORTION KAB20</v>
          </cell>
        </row>
        <row r="1486">
          <cell r="D1486" t="str">
            <v>004000014      I     I-----I-----I-----TEST FITTING PR(PRN)KDR</v>
          </cell>
        </row>
        <row r="1487">
          <cell r="D1487" t="str">
            <v>004000015      I     I-----I-----I-----TEST FITTING PR(PRN)AK</v>
          </cell>
        </row>
        <row r="1488">
          <cell r="D1488" t="str">
            <v>004000016      I     I-----I-----BALLCOCK RB(IS)DIST</v>
          </cell>
        </row>
        <row r="1489">
          <cell r="D1489" t="str">
            <v>004000017      I     I-----I-----RELAY VALVE Q1(P)FR/Q2(P)FR</v>
          </cell>
        </row>
        <row r="1490">
          <cell r="D1490" t="str">
            <v>004000018      I     I-----I-----CHECK VALVE VV-Q1(P)FR/VV-Q2(P)FR</v>
          </cell>
        </row>
        <row r="1491">
          <cell r="D1491" t="str">
            <v>004000019      I     I-----I-----BALLCOCK RB(IS)BOG1/RB(IS)BOG2</v>
          </cell>
        </row>
        <row r="1492">
          <cell r="D1492" t="str">
            <v>004000020      I     I-----I-----SOLENOID VALVE VE1-Q(P-COM)F/VE2-Q(P-COM)F</v>
          </cell>
        </row>
        <row r="1493">
          <cell r="D1493" t="str">
            <v>004000021      I     I-----I-----PRESSURE TRANSFORMER (EDU) Q(P)CFF</v>
          </cell>
        </row>
        <row r="1494">
          <cell r="D1494" t="str">
            <v>004000022      I     I-----I-----PRESSURE SENSOR CA(PRN)PIL</v>
          </cell>
        </row>
        <row r="1495">
          <cell r="D1495" t="str">
            <v>004000023      I     I-----I-----BALLCOCK RB(IS)FD</v>
          </cell>
        </row>
        <row r="1496">
          <cell r="D1496" t="str">
            <v>004000024      I     I-----I-----PRESSURE REDUCING VALVE DE-FD</v>
          </cell>
        </row>
        <row r="1497">
          <cell r="D1497" t="str">
            <v>004000025      I     I-----I-----SOLENOID VALVE VE(S)FD</v>
          </cell>
        </row>
        <row r="1498">
          <cell r="D1498" t="str">
            <v>004000026      I     I-----I-----SOLENOID VALVE VE(D)FD</v>
          </cell>
        </row>
        <row r="1499">
          <cell r="D1499" t="str">
            <v>004000027      I     I-----I-----PRESSURE SENSOR CA1(PRN)FD/CA2(PRN)FD</v>
          </cell>
        </row>
        <row r="1500">
          <cell r="D1500" t="str">
            <v>004000028      I     I-----I-----MIN.PRESSURE VALVE SP(VID)FD</v>
          </cell>
        </row>
        <row r="1501">
          <cell r="D1501" t="str">
            <v>004000029      I     I-----I-----IMPULSE VALVE VE(D)FS_/_VE(S)FS</v>
          </cell>
        </row>
        <row r="1502">
          <cell r="D1502" t="str">
            <v>004000030      I     I-----I-----PRESSURE REDUCING VALVE DE-FS</v>
          </cell>
        </row>
        <row r="1503">
          <cell r="D1503" t="str">
            <v>004000031      I     I-----I-----CHECK VALVE CLA(RT)RA-FS</v>
          </cell>
        </row>
        <row r="1504">
          <cell r="D1504" t="str">
            <v>004000032      I     I-----I-----CHECK VALVE VV(SEL)FS</v>
          </cell>
        </row>
        <row r="1505">
          <cell r="D1505" t="str">
            <v>004000033      I     I-----I-----DOUBLE CHECK VALVE VV(SEL)CF</v>
          </cell>
        </row>
        <row r="1506">
          <cell r="D1506" t="str">
            <v>004000034      I     I-----I-----TEST FITTING PR(PRN)FS</v>
          </cell>
        </row>
        <row r="1507">
          <cell r="D1507" t="str">
            <v>004000035      I     I-----I-----BP_COMPACT RMA/B</v>
          </cell>
        </row>
        <row r="1508">
          <cell r="D1508" t="str">
            <v>004000158      I     I-----I-----I-----BRAKE PIPE PRESSURE RELAY</v>
          </cell>
        </row>
        <row r="1509">
          <cell r="D1509" t="str">
            <v>004000159      I     I-----I-----I-----DRIVER'S BRAKE VALVE RELEASE MAGNETVALVE</v>
          </cell>
        </row>
        <row r="1510">
          <cell r="D1510" t="str">
            <v>004000160      I     I-----I-----I-----DRIVER'S BRAKE VALVE APPLICATION MAGNETVALVE</v>
          </cell>
        </row>
        <row r="1511">
          <cell r="D1511" t="str">
            <v>004000161      I     I-----I-----I-----BACK-UP BRAKE MAGNET VALVE</v>
          </cell>
        </row>
        <row r="1512">
          <cell r="D1512" t="str">
            <v>004000162      I     I-----I-----I-----EQUALIZING RESERVOIR PRESSURE SENSOR</v>
          </cell>
        </row>
        <row r="1513">
          <cell r="D1513" t="str">
            <v>004000163      I     I-----I-----I-----BRAKE PIPE PRESSURE SENSOR</v>
          </cell>
        </row>
        <row r="1514">
          <cell r="D1514" t="str">
            <v>004000164      I     I-----I-----I-----Q(P)CG RELAY FEEDING PRESSURE SENSOR</v>
          </cell>
        </row>
        <row r="1515">
          <cell r="D1515" t="str">
            <v>004000165      I     I-----I-----I-----NEUTRAL MAGNETVALVE</v>
          </cell>
        </row>
        <row r="1516">
          <cell r="D1516" t="str">
            <v>004000166      I     I-----I-----I-----HIGH FLOW MAGNETVALVE</v>
          </cell>
        </row>
        <row r="1517">
          <cell r="D1517" t="str">
            <v>004000167      I     I-----I-----I-----HIGH FLOW VALVE</v>
          </cell>
        </row>
        <row r="1518">
          <cell r="D1518" t="str">
            <v>004000168      I     I-----I-----I-----NEUTRAL VALVE</v>
          </cell>
        </row>
        <row r="1519">
          <cell r="D1519" t="str">
            <v>004000169      I     I-----I-----I-----NEUTRAL VALVE CHOKE</v>
          </cell>
        </row>
        <row r="1520">
          <cell r="D1520" t="str">
            <v>004000170      I     I-----I-----I-----DRIVER'S BRAKE VALVE AIR FILTER</v>
          </cell>
        </row>
        <row r="1521">
          <cell r="D1521" t="str">
            <v>004000171      I     I-----I-----I-----DRIVER'S BRAKE VALVE MODULE B PRESSURE SENSOR</v>
          </cell>
        </row>
        <row r="1522">
          <cell r="D1522" t="str">
            <v>004000172      I     I-----I-----I-----DRIVER'S BRAKE VALVE ISOLATING VALVE</v>
          </cell>
        </row>
        <row r="1523">
          <cell r="D1523" t="str">
            <v>004000173      I     I-----I-----I-----D.B.V. ISOLATING MAGNETVALVE</v>
          </cell>
        </row>
        <row r="1524">
          <cell r="D1524" t="str">
            <v>004000174      I     I-----I-----I-----D.B.V. ISOLATING MAGNETVALVE</v>
          </cell>
        </row>
        <row r="1525">
          <cell r="D1525" t="str">
            <v>004000175      I     I-----I-----I-----D.B.V. ISOLATING MAGNETVALVE AIR FILTER</v>
          </cell>
        </row>
        <row r="1526">
          <cell r="D1526" t="str">
            <v>004000176      I     I-----I-----I-----Q(P)CG RELAY EXHAUST CHOKE</v>
          </cell>
        </row>
        <row r="1527">
          <cell r="D1527" t="str">
            <v>004000177      I     I-----I-----I-----DRIVER'S BRAKE VALVE AIR FILTER</v>
          </cell>
        </row>
        <row r="1528">
          <cell r="D1528" t="str">
            <v>004000036      I     I-----I-----RELAY VALVE Q(MAN)RE</v>
          </cell>
        </row>
        <row r="1529">
          <cell r="D1529" t="str">
            <v>004000037      I     I-----I-----PRESSURE REDUCING VALVE DE(PIL)FSE</v>
          </cell>
        </row>
        <row r="1530">
          <cell r="D1530" t="str">
            <v>004000038      I     I-----I-----SINGLE PRESS.GAUGE MAN-DE(PIL)FSE</v>
          </cell>
        </row>
        <row r="1531">
          <cell r="D1531" t="str">
            <v>004000039      I     I-----I-----TEST FITTING PR(PRN)DE(PIL)FSE</v>
          </cell>
        </row>
        <row r="1532">
          <cell r="D1532" t="str">
            <v>004000040      I     I-----I-----DEADMAN'S UNIT VALVE-URG1</v>
          </cell>
        </row>
        <row r="1533">
          <cell r="D1533" t="str">
            <v>004000155      I     I-----I-----I-----EMERGENCY MAGNETVALVE 1</v>
          </cell>
        </row>
        <row r="1534">
          <cell r="D1534" t="str">
            <v>004000157      I     I-----I-----I-----EMERGENCY VALVE 1</v>
          </cell>
        </row>
        <row r="1535">
          <cell r="D1535" t="str">
            <v>004000156      I     I-----I-----I-----EMERGENCY VALVE 1 ISOLATING COKE</v>
          </cell>
        </row>
        <row r="1536">
          <cell r="D1536" t="str">
            <v>004000041      I     I-----I-----BALLCOCK RB(IS)SA</v>
          </cell>
        </row>
        <row r="1537">
          <cell r="D1537" t="str">
            <v xml:space="preserve">004000042      I     I-----I-----PRESSURE REDUCING VALVE </v>
          </cell>
        </row>
        <row r="1538">
          <cell r="D1538" t="str">
            <v>004000043      I     I-----I-----TEST FITTING PR(PRN)SA</v>
          </cell>
        </row>
        <row r="1539">
          <cell r="D1539" t="str">
            <v>004000044      I     I-----I-----SOLENOID VALVE VE-SA13/VE-SA24</v>
          </cell>
        </row>
        <row r="1540">
          <cell r="D1540" t="str">
            <v>004000045      I     I-----I-----SOLENOID VALVE VE(SOU)SA13/VE(SOU)SA24</v>
          </cell>
        </row>
        <row r="1541">
          <cell r="D1541" t="str">
            <v>004000046      I     I-----I-----FILTER FI(CP)AFR</v>
          </cell>
        </row>
        <row r="1542">
          <cell r="D1542" t="str">
            <v>004000047      I     I-----I-----PRESSURE SWITCH MA-CF</v>
          </cell>
        </row>
        <row r="1543">
          <cell r="D1543" t="str">
            <v>004000048      I     I-----I-----CHECK VALVE CLA(RT)RB(IS)MV</v>
          </cell>
        </row>
        <row r="1544">
          <cell r="D1544" t="str">
            <v>004000049      I     I-----I-----BALLCOCK RB-FSE</v>
          </cell>
        </row>
        <row r="1545">
          <cell r="D1545" t="str">
            <v>004000050      I     I-----I-----CHECK VALVE CLA(ALI)DIST</v>
          </cell>
        </row>
        <row r="1546">
          <cell r="D1546" t="str">
            <v>004000051      I     I-----I-----TEST FITTING PR(PRN)CFF/PR1(PRN)CPF/PR(PRN)PIL/PR2(PRN)CPF/PR(PRN)CF2/PR(PRN)CF1/PR(PRN)FD/PR(PRN)RE/PR(PRN)DE(RD)URG/PR(PRN)CG/PR(PRN)RE-FSE/PR(PRN)DE-DIST/PR(PRN)MA-URG/PR(PRN)RA2/PR(PRN)RA1/PR(PRN)MA-FS</v>
          </cell>
        </row>
        <row r="1547">
          <cell r="D1547" t="str">
            <v>004000052      I     I-----I-----PRESSURE REDUCING VALVE DE-DIST</v>
          </cell>
        </row>
        <row r="1548">
          <cell r="D1548" t="str">
            <v>004000122      I     I-----I-----TWIN-COCK</v>
          </cell>
        </row>
        <row r="1549">
          <cell r="D1549" t="str">
            <v>004000053      I     I-----I-----I-----BALLCOCK RB(IS)MV</v>
          </cell>
        </row>
        <row r="1550">
          <cell r="D1550" t="str">
            <v xml:space="preserve">004000054      I     I-----I-----I-----BALLCOCK </v>
          </cell>
        </row>
        <row r="1551">
          <cell r="D1551" t="str">
            <v>004000055      I     I-----I-----BALLCOCK RB(IS)AFR</v>
          </cell>
        </row>
        <row r="1552">
          <cell r="D1552" t="str">
            <v>004000056      I     I-----I-----BALLCOCK RB-FI(CP)AFR</v>
          </cell>
        </row>
        <row r="1553">
          <cell r="D1553" t="str">
            <v>004000057      I     I-----I-----PRESSURE REDUCING VALVE DE(RD)URG</v>
          </cell>
        </row>
        <row r="1554">
          <cell r="D1554" t="str">
            <v>004000058      I     I-----I-----PISTON VALVE VV(RD)URG</v>
          </cell>
        </row>
        <row r="1555">
          <cell r="D1555" t="str">
            <v>004000059      I     I-----I-----BALLCOCK RB(IS)VV(RD)URG</v>
          </cell>
        </row>
        <row r="1556">
          <cell r="D1556" t="str">
            <v>004000060      I     I-----I-----CHECK VALVE VV-PIL</v>
          </cell>
        </row>
        <row r="1557">
          <cell r="D1557" t="str">
            <v>004000061      I     I-----I-----PRESSURE SENSOR CA1(PRN)CG/CA2(PRN)CG/CA3(PRN)CG/CA4(PRN)CG</v>
          </cell>
        </row>
        <row r="1558">
          <cell r="D1558" t="str">
            <v>004000123      I     I-----I-----TWIN-COCK</v>
          </cell>
        </row>
        <row r="1559">
          <cell r="D1559" t="str">
            <v>004000062      I     I-----I-----I-----BALLCOCK RB(IS)FS</v>
          </cell>
        </row>
        <row r="1560">
          <cell r="D1560" t="str">
            <v xml:space="preserve">004000063      I     I-----I-----I-----BALLCOCK </v>
          </cell>
        </row>
        <row r="1561">
          <cell r="D1561" t="str">
            <v>004000064      I     I-----I-----PRESSURE SWITCH MA(D)FS</v>
          </cell>
        </row>
        <row r="1562">
          <cell r="D1562" t="str">
            <v>004000065      I     I-----I-----PRESSURE SWITCH MA(S)FS</v>
          </cell>
        </row>
        <row r="1563">
          <cell r="D1563" t="str">
            <v>004000066      I     I-----I-----AIR RESERVOIR RA-CFF</v>
          </cell>
        </row>
        <row r="1564">
          <cell r="D1564" t="str">
            <v>004000067      I     I-----I-----BRAKE CONTROL</v>
          </cell>
        </row>
        <row r="1565">
          <cell r="D1565" t="str">
            <v>004000068      I     I-----I-----I-----POWER SUPPLY</v>
          </cell>
        </row>
        <row r="1566">
          <cell r="D1566" t="str">
            <v>004000069      I     I-----I-----I-----CIRCUIT BOARD</v>
          </cell>
        </row>
        <row r="1567">
          <cell r="D1567" t="str">
            <v>004000070      I     I-----I-----I-----CIRCUIT BOARD</v>
          </cell>
        </row>
        <row r="1568">
          <cell r="D1568" t="str">
            <v>004000071      I     I-----I-----I-----CIRCUIT BOARD</v>
          </cell>
        </row>
        <row r="1569">
          <cell r="D1569" t="str">
            <v>004000072      I     I-----I-----I-----CIRCUIT BOARD</v>
          </cell>
        </row>
        <row r="1570">
          <cell r="D1570" t="str">
            <v>004000073      I     I-----I-----I-----CIRCUIT BOARD</v>
          </cell>
        </row>
        <row r="1571">
          <cell r="D1571" t="str">
            <v>004000074      I     I-----I-----AUXILIARY RESERVOIR VENTING BALLCOCK</v>
          </cell>
        </row>
        <row r="1572">
          <cell r="D1572" t="str">
            <v>004000075      I     I-----I-----AIR RESERVOIR RA(RD)URG</v>
          </cell>
        </row>
        <row r="1573">
          <cell r="D1573" t="str">
            <v>004000077      I     I-----I-----PRESSURE SWITCH PFX</v>
          </cell>
        </row>
        <row r="1574">
          <cell r="D1574" t="str">
            <v>004000078      I     I-----AIR PRODUCTION UNIT</v>
          </cell>
        </row>
        <row r="1575">
          <cell r="D1575" t="str">
            <v>004000079      I     I-----I-----CHECK VALVE CLA-CPR1</v>
          </cell>
        </row>
        <row r="1576">
          <cell r="D1576" t="str">
            <v>004000080      I     I-----I-----FLOW THROTTLE DIA-AL-EXT</v>
          </cell>
        </row>
        <row r="1577">
          <cell r="D1577" t="str">
            <v>004000081      I     I-----I-----MICROMESH OIL FILT FI-AL-EXT</v>
          </cell>
        </row>
        <row r="1578">
          <cell r="D1578" t="str">
            <v>004000082      I     I-----I-----BALLCOCK RB-AL-EXT</v>
          </cell>
        </row>
        <row r="1579">
          <cell r="D1579" t="str">
            <v>004000083      I     I-----I-----AIR FILTER FI-CP-AUX</v>
          </cell>
        </row>
        <row r="1580">
          <cell r="D1580" t="str">
            <v>004000084      I     I-----I-----AIR FILTER FI-CP</v>
          </cell>
        </row>
        <row r="1581">
          <cell r="D1581" t="str">
            <v>004000085      I     I-----I-----AIR RESERVOIR RES-PT</v>
          </cell>
        </row>
        <row r="1582">
          <cell r="D1582" t="str">
            <v>004000086      I     I-----I-----AIR RESERVOIR RA-CPR-AUX</v>
          </cell>
        </row>
        <row r="1583">
          <cell r="D1583" t="str">
            <v>004000087      I     I-----I-----AIR SUPPLY UNIT UCPR-AUX</v>
          </cell>
        </row>
        <row r="1584">
          <cell r="D1584" t="str">
            <v>004000124      I     I-----I-----I-----TEST FITTING PR1(PRN)CPR(AUX)</v>
          </cell>
        </row>
        <row r="1585">
          <cell r="D1585" t="str">
            <v>004000088      I     I-----I-----I-----AIR DRYER SR(AUX)</v>
          </cell>
        </row>
        <row r="1586">
          <cell r="D1586" t="str">
            <v>004000310      I     I-----I-----I-----I-----DESSICANT SR(AUX)</v>
          </cell>
        </row>
        <row r="1587">
          <cell r="D1587" t="str">
            <v>004000089      I     I-----I-----I-----AIR RESERVOIR RES(REG)SR(AUX)</v>
          </cell>
        </row>
        <row r="1588">
          <cell r="D1588" t="str">
            <v>004000090      I     I-----I-----I-----COMPRESSOR SET CPR(AUX)</v>
          </cell>
        </row>
        <row r="1589">
          <cell r="D1589" t="str">
            <v xml:space="preserve">004000091      I     I-----I-----I-----PRESSURE SWITCH </v>
          </cell>
        </row>
        <row r="1590">
          <cell r="D1590" t="str">
            <v>004000125      I     I-----I-----I-----BALLCOCK RB-SP(SEC)CPR(AUX)</v>
          </cell>
        </row>
        <row r="1591">
          <cell r="D1591" t="str">
            <v>004000092      I     I-----I-----I-----SAFETY VALVE SP(SEC)CPR(AUX)</v>
          </cell>
        </row>
        <row r="1592">
          <cell r="D1592" t="str">
            <v>004000283      I     I-----I-----I-----AUXILIARY COMPRESSOR CHECK VALVE</v>
          </cell>
        </row>
        <row r="1593">
          <cell r="D1593" t="str">
            <v>004000284      I     I-----I-----I-----AUXILIARY COMPRESSOR CHECK VALVE</v>
          </cell>
        </row>
        <row r="1594">
          <cell r="D1594" t="str">
            <v>004000285      I     I-----I-----I-----AUXILIARY COMPRESSOR REGULATION DISTRIBUTOR</v>
          </cell>
        </row>
        <row r="1595">
          <cell r="D1595" t="str">
            <v>004000286      I     I-----I-----I-----AUXILIARY DRYER REGULATION DISTRIBUTOR</v>
          </cell>
        </row>
        <row r="1596">
          <cell r="D1596" t="str">
            <v>004000287      I     I-----I-----I-----AUXILIARY COMPRESSOR AIR FILTER</v>
          </cell>
        </row>
        <row r="1597">
          <cell r="D1597" t="str">
            <v>004000288      I     I-----I-----I-----AUXILIARY COMPRESSOR TEST POINT</v>
          </cell>
        </row>
        <row r="1598">
          <cell r="D1598" t="str">
            <v>004000289      I     I-----I-----I-----AUXILIARY CIRCUIT TEST POINT</v>
          </cell>
        </row>
        <row r="1599">
          <cell r="D1599" t="str">
            <v>004000093      I     I-----I-----AIR SUPPLY UNIT ENS-CPR</v>
          </cell>
        </row>
        <row r="1600">
          <cell r="D1600" t="str">
            <v>004000094      I     I-----I-----I-----COMPRESSOR SET M+BV-CPR</v>
          </cell>
        </row>
        <row r="1601">
          <cell r="D1601" t="str">
            <v>004000184      I     I-----I-----I-----I-----OIL FILING PLUG</v>
          </cell>
        </row>
        <row r="1602">
          <cell r="D1602" t="str">
            <v>004000185      I     I-----I-----I-----I-----OIL LEVEL INDICATOR</v>
          </cell>
        </row>
        <row r="1603">
          <cell r="D1603" t="str">
            <v>004000186      I     I-----I-----I-----I-----OIL SEPERATOR</v>
          </cell>
        </row>
        <row r="1604">
          <cell r="D1604" t="str">
            <v>004000187      I     I-----I-----I-----I-----MAIN COMPRESSOR OIL RESERVOIR</v>
          </cell>
        </row>
        <row r="1605">
          <cell r="D1605" t="str">
            <v>004000188      I     I-----I-----I-----I-----OIL DRAIN CHECK VALVE</v>
          </cell>
        </row>
        <row r="1606">
          <cell r="D1606" t="str">
            <v>004000189      I     I-----I-----I-----I-----MAIN COMPRESSOR OIL FILTER</v>
          </cell>
        </row>
        <row r="1607">
          <cell r="D1607" t="str">
            <v>004000190      I     I-----I-----I-----I-----COMPRESSOR THERMOSTATIC VALVE OIL</v>
          </cell>
        </row>
        <row r="1608">
          <cell r="D1608" t="str">
            <v>004000191      I     I-----I-----I-----I-----MAIN COMPRESSOR OIL TEMPERATURE SWITCH</v>
          </cell>
        </row>
        <row r="1609">
          <cell r="D1609" t="str">
            <v>004000192      I     I-----I-----I-----I-----MAIN COMPRESSOR SAFETY VALVE</v>
          </cell>
        </row>
        <row r="1610">
          <cell r="D1610" t="str">
            <v>004000193      I     I-----I-----I-----I-----OIL RETURN FILTER</v>
          </cell>
        </row>
        <row r="1611">
          <cell r="D1611" t="str">
            <v>004000194      I     I-----I-----I-----I-----OIL SEPERATOR</v>
          </cell>
        </row>
        <row r="1612">
          <cell r="D1612" t="str">
            <v>004000195      I     I-----I-----I-----I-----AIR FILTER CHECK VALVE</v>
          </cell>
        </row>
        <row r="1613">
          <cell r="D1613" t="str">
            <v>004000196      I     I-----I-----I-----I-----COMPRESSOR DRAIN VALVE</v>
          </cell>
        </row>
        <row r="1614">
          <cell r="D1614" t="str">
            <v>004000197      I     I-----I-----I-----I-----MAIN COMPRESSOR AIR FILTER</v>
          </cell>
        </row>
        <row r="1615">
          <cell r="D1615" t="str">
            <v>004000198      I     I-----I-----I-----I-----FILTER INDICATOR</v>
          </cell>
        </row>
        <row r="1616">
          <cell r="D1616" t="str">
            <v>004000199      I     I-----I-----I-----I-----COMPRESSOR MINIMUM PRESSURE VALVE</v>
          </cell>
        </row>
        <row r="1617">
          <cell r="D1617" t="str">
            <v>004000200      I     I-----I-----I-----I-----AIR COOLER DISCHARGE CHECK VALVE</v>
          </cell>
        </row>
        <row r="1618">
          <cell r="D1618" t="str">
            <v>004000201      I     I-----I-----I-----I-----MAIN COMPRESSOR AIR/OIL COOLER</v>
          </cell>
        </row>
        <row r="1619">
          <cell r="D1619" t="str">
            <v>004000182      I     I-----I-----I-----I-----HEATER CPR</v>
          </cell>
        </row>
        <row r="1620">
          <cell r="D1620" t="str">
            <v>004000181      I     I-----I-----I-----I-----COMPRESSOR STARTER</v>
          </cell>
        </row>
        <row r="1621">
          <cell r="D1621" t="str">
            <v>004000202      I     I-----I-----I-----I-----THERM-CPR</v>
          </cell>
        </row>
        <row r="1622">
          <cell r="D1622" t="str">
            <v>004000203      I     I-----I-----I-----I-----CT-CPR</v>
          </cell>
        </row>
        <row r="1623">
          <cell r="D1623" t="str">
            <v>004000183      I     I-----I-----I-----I-----CONTACTOR CPR</v>
          </cell>
        </row>
        <row r="1624">
          <cell r="D1624" t="str">
            <v>004000180      I     I-----I-----I-----I-----COMPRESSOR THERMAL RELAY</v>
          </cell>
        </row>
        <row r="1625">
          <cell r="D1625" t="str">
            <v>004000179      I     I-----I-----I-----I-----COMPRESSOR CONTROL PRESSURE SWITCH</v>
          </cell>
        </row>
        <row r="1626">
          <cell r="D1626" t="str">
            <v>004000178      I     I-----I-----I-----I-----COMPRESSOR RUN TEST PUSH BUTTON</v>
          </cell>
        </row>
        <row r="1627">
          <cell r="D1627" t="str">
            <v>004000095      I     I-----I-----I-----HOSE PIPE FL-CPR</v>
          </cell>
        </row>
        <row r="1628">
          <cell r="D1628" t="str">
            <v>004000096      I     I-----I-----I-----SAFETY VALVE SP1(SEC)CPR</v>
          </cell>
        </row>
        <row r="1629">
          <cell r="D1629" t="str">
            <v>004000097      I     I-----I-----I-----TEST FITTING PR(PRN)CPR</v>
          </cell>
        </row>
        <row r="1630">
          <cell r="D1630" t="str">
            <v>004000098      I     I-----I-----I-----CHECK VALVE CLA-CPR</v>
          </cell>
        </row>
        <row r="1631">
          <cell r="D1631" t="str">
            <v>004000099      I     I-----I-----AIR TREATMENT UNIT ENS-SR</v>
          </cell>
        </row>
        <row r="1632">
          <cell r="D1632" t="str">
            <v>004000100      I     I-----I-----I-----AIR DRYER UNIT SR</v>
          </cell>
        </row>
        <row r="1633">
          <cell r="D1633" t="str">
            <v>004000206      I     I-----I-----I-----I-----THERMOSTAT SR</v>
          </cell>
        </row>
        <row r="1634">
          <cell r="D1634" t="str">
            <v>004000205      I     I-----I-----I-----I-----HEATER SR</v>
          </cell>
        </row>
        <row r="1635">
          <cell r="D1635" t="str">
            <v>004000204      I     I-----I-----I-----I-----DRYER BOARD</v>
          </cell>
        </row>
        <row r="1636">
          <cell r="D1636" t="str">
            <v>004000207      I     I-----I-----I-----I-----DRYER DRAIN VALVE HEATER RESISTOR</v>
          </cell>
        </row>
        <row r="1637">
          <cell r="D1637" t="str">
            <v>004000208      I     I-----I-----I-----I-----DRYER DRAIN VALVE</v>
          </cell>
        </row>
        <row r="1638">
          <cell r="D1638" t="str">
            <v>004000209      I     I-----I-----I-----I-----DRYER CONTROL MAGNETVALVE</v>
          </cell>
        </row>
        <row r="1639">
          <cell r="D1639" t="str">
            <v>004000210      I     I-----I-----I-----I-----DRYER CONTROL VALVE</v>
          </cell>
        </row>
        <row r="1640">
          <cell r="D1640" t="str">
            <v>004000211      I     I-----I-----I-----I-----DRYER COLUMN 1 CHECK VALVE</v>
          </cell>
        </row>
        <row r="1641">
          <cell r="D1641" t="str">
            <v>004000212      I     I-----I-----I-----I-----DRYER COLUMN 2 CHECK VALVE</v>
          </cell>
        </row>
        <row r="1642">
          <cell r="D1642" t="str">
            <v>004000213      I     I-----I-----I-----I-----DRYER REGENERATING CHOKE</v>
          </cell>
        </row>
        <row r="1643">
          <cell r="D1643" t="str">
            <v>004000214      I     I-----I-----I-----I-----MAIN DRYER PRESSURE SWITCH</v>
          </cell>
        </row>
        <row r="1644">
          <cell r="D1644" t="str">
            <v>004000215      I     I-----I-----I-----I-----MAIN DRYER PRESSURE SWITCH</v>
          </cell>
        </row>
        <row r="1645">
          <cell r="D1645" t="str">
            <v>004000216      I     I-----I-----I-----I-----DRYER MINIMUM PRESSURE VALVE</v>
          </cell>
        </row>
        <row r="1646">
          <cell r="D1646" t="str">
            <v>004000217      I     I-----I-----I-----I-----DRYER COLUMN 1</v>
          </cell>
        </row>
        <row r="1647">
          <cell r="D1647" t="str">
            <v>004000219      I     I-----I-----I-----I-----I-----DRYER AGENT SR</v>
          </cell>
        </row>
        <row r="1648">
          <cell r="D1648" t="str">
            <v>004000218      I     I-----I-----I-----I-----DRYER COLUMN 2</v>
          </cell>
        </row>
        <row r="1649">
          <cell r="D1649" t="str">
            <v>004000220      I     I-----I-----I-----I-----I-----DRYER AGENT SR</v>
          </cell>
        </row>
        <row r="1650">
          <cell r="D1650" t="str">
            <v>004000101      I     I-----I-----I-----TEST FITTING PR(PRN)SR/PR(PRN)FI-SR</v>
          </cell>
        </row>
        <row r="1651">
          <cell r="D1651" t="str">
            <v>004000102      I     I-----I-----I-----SAFETY VALVE SP2(SEC)CPR</v>
          </cell>
        </row>
        <row r="1652">
          <cell r="D1652" t="str">
            <v>004000103      I     I-----I-----I-----MICROMESH OIL FILT FI-SR</v>
          </cell>
        </row>
        <row r="1653">
          <cell r="D1653" t="str">
            <v>004000290      I     I-----I-----I-----DRYER OUTPUT FILTER DRAIN COCK</v>
          </cell>
        </row>
        <row r="1654">
          <cell r="D1654" t="str">
            <v>004000104      I     I-----I-----I-----CHECK VALVE CLA-SO-SR</v>
          </cell>
        </row>
        <row r="1655">
          <cell r="D1655" t="str">
            <v>004000105      I     I-----I-----I-----MIN.PRESSURE VALVE VV(MIN)SO-SR</v>
          </cell>
        </row>
        <row r="1656">
          <cell r="D1656" t="str">
            <v>004000106      I     I-----I-----AUXILIARY PANEL MOD-BPN</v>
          </cell>
        </row>
        <row r="1657">
          <cell r="D1657" t="str">
            <v>004000107      I     I-----I-----I-----BALLCOCK RB(IS)BM</v>
          </cell>
        </row>
        <row r="1658">
          <cell r="D1658" t="str">
            <v>004000108      I     I-----I-----I-----CHECK VALVE CLA(RT)ALI-CP/CLA1(RT)RES-PT/CLA2(RT)RES-PT</v>
          </cell>
        </row>
        <row r="1659">
          <cell r="D1659" t="str">
            <v>004000109      I     I-----I-----I-----SINGLE PRESS.GAUGE MAN-RES-PT</v>
          </cell>
        </row>
        <row r="1660">
          <cell r="D1660" t="str">
            <v>004000110      I     I-----I-----I-----BALLCOCK RB(IS)ALI-CP</v>
          </cell>
        </row>
        <row r="1661">
          <cell r="D1661" t="str">
            <v>004000111      I     I-----I-----I-----BALLCOCK RB(SE)ALI-CP</v>
          </cell>
        </row>
        <row r="1662">
          <cell r="D1662" t="str">
            <v>004000112      I     I-----I-----I-----BALLCOCK RB-RES-PT</v>
          </cell>
        </row>
        <row r="1663">
          <cell r="D1663" t="str">
            <v>004000113      I     I-----I-----I-----PRESSURE SENSOR CA(PRN)CP-AUX</v>
          </cell>
        </row>
        <row r="1664">
          <cell r="D1664" t="str">
            <v>004000114      I     I-----I-----I-----TEST FITTING PR(PRN)CP-AUX/PR(PRN)DE(SOU)DJ(M)</v>
          </cell>
        </row>
        <row r="1665">
          <cell r="D1665" t="str">
            <v>004000115      I     I-----I-----I-----BALLCOCK RB(IS)DE(SOU)DJ(M)</v>
          </cell>
        </row>
        <row r="1666">
          <cell r="D1666" t="str">
            <v>004000116      I     I-----I-----I-----PRESSURE REDUCING VALVE DE(SOU)DJ(M)</v>
          </cell>
        </row>
        <row r="1667">
          <cell r="D1667" t="str">
            <v>004000117      I     I-----I-----I-----SOLENOID VALVE VE(SOU)DJ(M)</v>
          </cell>
        </row>
        <row r="1668">
          <cell r="D1668" t="str">
            <v>004000118      I     I-----I-----PRESSURE SENSOR CA(PRN)CP</v>
          </cell>
        </row>
        <row r="1669">
          <cell r="D1669" t="str">
            <v>004000119      I     I-----I-----TEST FITTING PR(PRN)RP</v>
          </cell>
        </row>
        <row r="1670">
          <cell r="D1670" t="str">
            <v>004000120      I     I-----I-----HOSE PIPES FL-CPR-AUX</v>
          </cell>
        </row>
        <row r="1671">
          <cell r="D1671" t="str">
            <v>004000313      I     I-----I-----INLET BELLOW</v>
          </cell>
        </row>
        <row r="1672">
          <cell r="D1672" t="str">
            <v>004000314      I     I-----I-----OUTLET BELLOW</v>
          </cell>
        </row>
        <row r="1673">
          <cell r="D1673" t="str">
            <v>004000126      I     I-----System C</v>
          </cell>
        </row>
        <row r="1674">
          <cell r="D1674" t="str">
            <v>004000127      I     I-----I-----TREAD BRAKE UNIT</v>
          </cell>
        </row>
        <row r="1675">
          <cell r="D1675" t="str">
            <v>004000128      I     I-----I-----TREAD BRAKE UNIT</v>
          </cell>
        </row>
        <row r="1676">
          <cell r="D1676" t="str">
            <v>004000129      I     I-----I-----TREAD BRAKE UNIT</v>
          </cell>
        </row>
        <row r="1677">
          <cell r="D1677" t="str">
            <v>004000130      I     I-----I-----REMOTE CONTROL</v>
          </cell>
        </row>
        <row r="1678">
          <cell r="D1678" t="str">
            <v>004000312      I     I-----I-----BRAKE PADS</v>
          </cell>
        </row>
        <row r="1679">
          <cell r="D1679" t="str">
            <v>004000245      I     I-----I-----BRAKE CYLINDER HOSE</v>
          </cell>
        </row>
        <row r="1680">
          <cell r="D1680" t="str">
            <v>004000246      I     I-----I-----BRAKE CYLINDER HOSE</v>
          </cell>
        </row>
        <row r="1681">
          <cell r="D1681" t="str">
            <v>004000247      I     I-----I-----BRAKE CYLINDER HOSE</v>
          </cell>
        </row>
        <row r="1682">
          <cell r="D1682" t="str">
            <v>004000248      I     I-----I-----BRAKE CYLINDER HOSE</v>
          </cell>
        </row>
        <row r="1683">
          <cell r="D1683" t="str">
            <v>004000249      I     I-----I-----PARKING BRAKE HOSE</v>
          </cell>
        </row>
        <row r="1684">
          <cell r="D1684" t="str">
            <v>004000250      I     I-----I-----PARKING BRAKE HOSE</v>
          </cell>
        </row>
        <row r="1685">
          <cell r="D1685" t="str">
            <v>004000131      I     I-----System D</v>
          </cell>
        </row>
        <row r="1686">
          <cell r="D1686" t="str">
            <v>004000132      I     I-----I-----EMERGENCY PUSH BUTTON 1/2</v>
          </cell>
        </row>
        <row r="1687">
          <cell r="D1687" t="str">
            <v>004000134      I     I-----System E</v>
          </cell>
        </row>
        <row r="1688">
          <cell r="D1688" t="str">
            <v>004000135      I     I-----I-----BALLCOCK</v>
          </cell>
        </row>
        <row r="1689">
          <cell r="D1689" t="str">
            <v>004000136      I     I-----I-----BALLCOCK</v>
          </cell>
        </row>
        <row r="1690">
          <cell r="D1690" t="str">
            <v>004000137      I     I-----System G</v>
          </cell>
        </row>
        <row r="1691">
          <cell r="D1691" t="str">
            <v>004000139      I     I-----I-----ANTI-SKID VALVE</v>
          </cell>
        </row>
        <row r="1692">
          <cell r="D1692" t="str">
            <v>004000151      I     I-----I-----ANTI-SKID VALVE</v>
          </cell>
        </row>
        <row r="1693">
          <cell r="D1693" t="str">
            <v>004000152      I     I-----I-----ANTI-SKID VALVE</v>
          </cell>
        </row>
        <row r="1694">
          <cell r="D1694" t="str">
            <v>004000153      I     I-----I-----ANTI-SKID VALVE</v>
          </cell>
        </row>
        <row r="1695">
          <cell r="D1695" t="str">
            <v>004000141      I     I-----System P</v>
          </cell>
        </row>
        <row r="1696">
          <cell r="D1696" t="str">
            <v>004000142      I     I-----I-----HIGH FREQUENCY HORN ISOLATING COCK</v>
          </cell>
        </row>
        <row r="1697">
          <cell r="D1697" t="str">
            <v>004000260      I     I-----I-----LOW FREQUENCY HORN ISOLATING COCK</v>
          </cell>
        </row>
        <row r="1698">
          <cell r="D1698" t="str">
            <v>004000261      I     I-----I-----CABIN SEATS ISOLATING COCK</v>
          </cell>
        </row>
        <row r="1699">
          <cell r="D1699" t="str">
            <v>004000262      I     I-----I-----HORN CONTROL ISOLATING COCK</v>
          </cell>
        </row>
        <row r="1700">
          <cell r="D1700" t="str">
            <v>004000143      I     I-----I-----HIGH FREQUENCY HORN MAGNETVALVE</v>
          </cell>
        </row>
        <row r="1701">
          <cell r="D1701" t="str">
            <v>004000227      I     I-----I-----LOW FREQUENCY HORN MAGNETVALVE</v>
          </cell>
        </row>
        <row r="1702">
          <cell r="D1702" t="str">
            <v>004000144      I     I-----System U</v>
          </cell>
        </row>
        <row r="1703">
          <cell r="D1703" t="str">
            <v>004000145      I     I-----I-----BALLCOCK</v>
          </cell>
        </row>
        <row r="1704">
          <cell r="D1704" t="str">
            <v>004000146      I     I-----System Z</v>
          </cell>
        </row>
        <row r="1705">
          <cell r="D1705" t="str">
            <v>004000147      I     I-----I-----AIR FILTER</v>
          </cell>
        </row>
        <row r="1706">
          <cell r="D1706" t="str">
            <v>004000148      I     I-----I-----SERVICE BRAKE INDICATOR</v>
          </cell>
        </row>
        <row r="1707">
          <cell r="D1707" t="str">
            <v>004000251      I     I-----I-----SERVICE BRAKE INDICATOR</v>
          </cell>
        </row>
        <row r="1708">
          <cell r="D1708" t="str">
            <v>004000252      I     I-----I-----SERVICE BRAKE INDICATOR</v>
          </cell>
        </row>
        <row r="1709">
          <cell r="D1709" t="str">
            <v>004000149      I     I-----I-----SERVICE BRAKE INDICATOR</v>
          </cell>
        </row>
        <row r="1710">
          <cell r="D1710" t="str">
            <v>004000221      I     I-----MACHINE ROOM EQUIPMENT</v>
          </cell>
        </row>
        <row r="1711">
          <cell r="D1711" t="str">
            <v>004000222      I     I-----I-----BRAKE CYLINDER 1 PRESSURE SENSOR 1</v>
          </cell>
        </row>
        <row r="1712">
          <cell r="D1712" t="str">
            <v>004000223      I     I-----I-----BRAKE CYLINDER 2 PRESSURE SENSOR 1</v>
          </cell>
        </row>
        <row r="1713">
          <cell r="D1713" t="str">
            <v>004000224      I     I-----I-----BRAKE CYLINDER 1 PRESSURE SENSOR 2</v>
          </cell>
        </row>
        <row r="1714">
          <cell r="D1714" t="str">
            <v>004000225      I     I-----I-----BRAKE CYLINDER 2 PRESSURE SENSOR 2</v>
          </cell>
        </row>
        <row r="1715">
          <cell r="D1715" t="str">
            <v>004000291      I     I-----I-----SINGLE PHASE CIRCUIT BREAKER HOSE</v>
          </cell>
        </row>
        <row r="1716">
          <cell r="D1716" t="str">
            <v>004000292      I     I-----I-----EXTERNAL AIR SUPPLY HOSE</v>
          </cell>
        </row>
        <row r="1717">
          <cell r="D1717" t="str">
            <v>004000293      I     I-----I-----PNEUMATIC BLOC PANTOGRAPH OUTLET HOSE</v>
          </cell>
        </row>
        <row r="1718">
          <cell r="D1718" t="str">
            <v>004000294      I     I-----I-----MAIN PIPE HOSE</v>
          </cell>
        </row>
        <row r="1719">
          <cell r="D1719" t="str">
            <v>004000295      I     I-----I-----SINGLE PHASE CIRCUIT BREAKER HOSE</v>
          </cell>
        </row>
        <row r="1720">
          <cell r="D1720" t="str">
            <v>004000296      I     I-----I-----MAIN PIPE RESERVOIR HOSE</v>
          </cell>
        </row>
        <row r="1721">
          <cell r="D1721" t="str">
            <v>004000297      I     I-----I-----BRAKE PANEL SANDING OUTLET HOSE</v>
          </cell>
        </row>
        <row r="1722">
          <cell r="D1722" t="str">
            <v>004000298      I     I-----I-----BRAKE PANEL SANDING OUTLET HOSE</v>
          </cell>
        </row>
        <row r="1723">
          <cell r="D1723" t="str">
            <v>004000299      I     I-----I-----WHEEL SLIDE PROTECTION MAGNETVALVE MODULE 1</v>
          </cell>
        </row>
        <row r="1724">
          <cell r="D1724" t="str">
            <v>004000300      I     I-----I-----WHEEL SLIDE PROTECTION MAGNETVALVE MODULE 1</v>
          </cell>
        </row>
        <row r="1725">
          <cell r="D1725" t="str">
            <v>004000301      I     I-----I-----WHEEL SLIDE PROTECTION MAGNETVALVE MODULE 2</v>
          </cell>
        </row>
        <row r="1726">
          <cell r="D1726" t="str">
            <v>004000302      I     I-----I-----WHEEL SLIDE PROTECTION MAGNETVALVE MODULE 2</v>
          </cell>
        </row>
        <row r="1727">
          <cell r="D1727" t="str">
            <v>004000303      I     I-----I-----BRAKE CYLINDER 1 TEST POINT 1</v>
          </cell>
        </row>
        <row r="1728">
          <cell r="D1728" t="str">
            <v>004000304      I     I-----I-----BRAKE CYLINDER 2 TEST POINT 1</v>
          </cell>
        </row>
        <row r="1729">
          <cell r="D1729" t="str">
            <v>004000305      I     I-----I-----BRAKE CYLINDER 1 TEST POINT 2</v>
          </cell>
        </row>
        <row r="1730">
          <cell r="D1730" t="str">
            <v>004000306      I     I-----I-----BRAKE CYLINDER 2 TEST POINT 2</v>
          </cell>
        </row>
        <row r="1731">
          <cell r="D1731" t="str">
            <v>004000307      I     I-----I-----EXTERNAL AIR SUPPLY POINT</v>
          </cell>
        </row>
        <row r="1732">
          <cell r="D1732" t="str">
            <v>004000228      I     I-----ROOF EQUIPMENT</v>
          </cell>
        </row>
        <row r="1733">
          <cell r="D1733" t="str">
            <v>004000230      I     I-----I-----PANTOGRAPH ISOLATING COCK</v>
          </cell>
        </row>
        <row r="1734">
          <cell r="D1734" t="str">
            <v>004000231      I     I-----I-----PANTOGRAPH MAGNET VALVE CONTROL</v>
          </cell>
        </row>
        <row r="1735">
          <cell r="D1735" t="str">
            <v>004000243      I     I-----I-----MAIN PIPE RESERVOIR</v>
          </cell>
        </row>
        <row r="1736">
          <cell r="D1736" t="str">
            <v>004000244      I     I-----I-----MAIN PIPE RESERVOIR</v>
          </cell>
        </row>
        <row r="1737">
          <cell r="D1737" t="str">
            <v>004000257      I     I-----I-----PANTOGRAPH HOSE</v>
          </cell>
        </row>
        <row r="1738">
          <cell r="D1738" t="str">
            <v>004000232      I     I-----EXTERNAL EQUIPMENT</v>
          </cell>
        </row>
        <row r="1739">
          <cell r="D1739" t="str">
            <v>004000233      I     I-----I-----BRAKE PIPE COUPLING</v>
          </cell>
        </row>
        <row r="1740">
          <cell r="D1740" t="str">
            <v>004000234      I     I-----I-----MAIN PIPE COUPLING</v>
          </cell>
        </row>
        <row r="1741">
          <cell r="D1741" t="str">
            <v>004000235      I     I-----I-----BRAKE PIPE COUPLING</v>
          </cell>
        </row>
        <row r="1742">
          <cell r="D1742" t="str">
            <v>004000236      I     I-----I-----MAIN PIPE COUPLING</v>
          </cell>
        </row>
        <row r="1743">
          <cell r="D1743" t="str">
            <v>004000237      I     I-----I-----BRAKE PIPE COUPLING ISOLATING COCK</v>
          </cell>
        </row>
        <row r="1744">
          <cell r="D1744" t="str">
            <v>004000238      I     I-----I-----MAIN PIPE COUPLING ISOLATING COCK</v>
          </cell>
        </row>
        <row r="1745">
          <cell r="D1745" t="str">
            <v>004000239      I     I-----I-----BRAKE PIPE COUPLING ISOLATING COCK</v>
          </cell>
        </row>
        <row r="1746">
          <cell r="D1746" t="str">
            <v>004000240      I     I-----I-----MAIN PIPE COUPLING ISOLATING COCK</v>
          </cell>
        </row>
        <row r="1747">
          <cell r="D1747" t="str">
            <v>004000241      I     I-----I-----BRAKE PIPE COUPLING ISOLATING COCK</v>
          </cell>
        </row>
        <row r="1748">
          <cell r="D1748" t="str">
            <v>004000242      I     I-----I-----MAIN PIPE COUPLING ISOLATING COCK</v>
          </cell>
        </row>
        <row r="1749">
          <cell r="D1749" t="str">
            <v>004000259      I     I-----DRIVER'S DESK EQUIPMENT</v>
          </cell>
        </row>
        <row r="1750">
          <cell r="D1750" t="str">
            <v>004000263      I     I-----I-----HIGH/LOW FREQUENCY HORN</v>
          </cell>
        </row>
        <row r="1751">
          <cell r="D1751" t="str">
            <v>004000267      I     I-----I-----ASSISTANT'S HORN CONTROL VALVE</v>
          </cell>
        </row>
        <row r="1752">
          <cell r="D1752" t="str">
            <v>004000268      I     I-----I-----DRIVER'S HORN CONTROL VALVE</v>
          </cell>
        </row>
        <row r="1753">
          <cell r="D1753" t="str">
            <v>004000269      I     I-----I-----KLUB MAIN PIPE HOSE</v>
          </cell>
        </row>
        <row r="1754">
          <cell r="D1754" t="str">
            <v>004000275      I     I-----I-----BRAKE CYLINDER 1 MANOMETER HOSE</v>
          </cell>
        </row>
        <row r="1755">
          <cell r="D1755" t="str">
            <v>004000276      I     I-----I-----BRAKE CYLINDER 2 MANOMETER HOSE</v>
          </cell>
        </row>
        <row r="1756">
          <cell r="D1756" t="str">
            <v>004000277      I     I-----I-----BRAKE PIPE MANOMETER HOSE</v>
          </cell>
        </row>
        <row r="1757">
          <cell r="D1757" t="str">
            <v>004000278      I     I-----I-----MAIN PIPE MANOMETER HOSE</v>
          </cell>
        </row>
        <row r="1758">
          <cell r="D1758" t="str">
            <v>004000279      I     I-----I-----EQUALIZING RESERVOIR MANOMETER HOSE</v>
          </cell>
        </row>
        <row r="1759">
          <cell r="D1759" t="str">
            <v>004000280      I     I-----I-----BRAKE CYLINDER MANOMETER</v>
          </cell>
        </row>
        <row r="1760">
          <cell r="D1760" t="str">
            <v>004000281      I     I-----I-----MAIN PIPE MANOMETER</v>
          </cell>
        </row>
        <row r="1761">
          <cell r="D1761" t="str">
            <v>004000282      I     I-----I-----EGUALIZING PIPE/BRAKE PIPE MANOMETER</v>
          </cell>
        </row>
        <row r="1762">
          <cell r="D1762" t="str">
            <v>005000001      I     SAFETY AND SECURITY EQUIPMENTS</v>
          </cell>
        </row>
        <row r="1763">
          <cell r="D1763" t="str">
            <v>006000001      I     DRIVER INTERFACE</v>
          </cell>
        </row>
        <row r="1764">
          <cell r="D1764" t="str">
            <v>006000004      I     I-----DISPLAYS</v>
          </cell>
        </row>
        <row r="1765">
          <cell r="D1765" t="str">
            <v>006000002      I     I-----I-----TECHNICAL  DIAGNOSTIC DISPLAY</v>
          </cell>
        </row>
        <row r="1766">
          <cell r="D1766" t="str">
            <v>006000126      I     I-----I-----I-----BACKLIGHT</v>
          </cell>
        </row>
        <row r="1767">
          <cell r="D1767" t="str">
            <v>006000003      I     I-----I-----ELECTRICAL TIMETABLE DISPLAY</v>
          </cell>
        </row>
        <row r="1768">
          <cell r="D1768" t="str">
            <v>006000127      I     I-----I-----I-----BACKLIGHT</v>
          </cell>
        </row>
        <row r="1769">
          <cell r="D1769" t="str">
            <v>006000005      I     I-----PUSH BUTTONS</v>
          </cell>
        </row>
        <row r="1770">
          <cell r="D1770" t="str">
            <v>006000006      I     I-----I-----SERVICE RETENTION CANCELLING PB</v>
          </cell>
        </row>
        <row r="1771">
          <cell r="D1771" t="str">
            <v>006000007      I     I-----I-----PARKING BRAKE RELEASING PUSH BUTTON</v>
          </cell>
        </row>
        <row r="1772">
          <cell r="D1772" t="str">
            <v>006000008      I     I-----I-----ENGINE ROOM GATE LIGHTING PB</v>
          </cell>
        </row>
        <row r="1773">
          <cell r="D1773" t="str">
            <v>006000009      I     I-----I-----DOUBLE HEADING PB</v>
          </cell>
        </row>
        <row r="1774">
          <cell r="D1774" t="str">
            <v>006000010      I     I-----I-----INSIDE LIGHTING LUMINOUS PB</v>
          </cell>
        </row>
        <row r="1775">
          <cell r="D1775" t="str">
            <v>006000011      I     I-----I-----APPLICATING PARKING BRAKE LUMINOUS PB</v>
          </cell>
        </row>
        <row r="1776">
          <cell r="D1776" t="str">
            <v>006000012      I     I-----I-----CAB LOCKING KEY COMMUTATOR</v>
          </cell>
        </row>
        <row r="1777">
          <cell r="D1777" t="str">
            <v>006000013      I     I-----I-----WHEEL SPLIDE PROTECTION TEST PUSH BUTTON</v>
          </cell>
        </row>
        <row r="1778">
          <cell r="D1778" t="str">
            <v>006000014      I     I-----I-----DISTRIBUTED MULTIPLE UNIT COMMUTATOR</v>
          </cell>
        </row>
        <row r="1779">
          <cell r="D1779" t="str">
            <v>006000015      I     I-----I-----PREHEATING PB</v>
          </cell>
        </row>
        <row r="1780">
          <cell r="D1780" t="str">
            <v>006000016      I     I-----I-----AUXILIARY COMPRESSOR FORCING PB</v>
          </cell>
        </row>
        <row r="1781">
          <cell r="D1781" t="str">
            <v>006000017      I     I-----I-----REDUCTED POWER TEST LUMINOUS PB</v>
          </cell>
        </row>
        <row r="1782">
          <cell r="D1782" t="str">
            <v>006000018      I     I-----I-----I-----BACK UP COMMUTATOR ELECTROMAGNET</v>
          </cell>
        </row>
        <row r="1783">
          <cell r="D1783" t="str">
            <v>006000019      I     I-----I-----BY-PASS COMMUTATOR</v>
          </cell>
        </row>
        <row r="1784">
          <cell r="D1784" t="str">
            <v>006000020      I     I-----I-----HEATING SWITCH</v>
          </cell>
        </row>
        <row r="1785">
          <cell r="D1785" t="str">
            <v>006000021      I     I-----I-----LOCOMOTIVE THERMOSTATS LOOP ISOLATING COMMUTATOR</v>
          </cell>
        </row>
        <row r="1786">
          <cell r="D1786" t="str">
            <v>006000022      I     I-----I-----BATTERY START UP COMMUTATOR</v>
          </cell>
        </row>
        <row r="1787">
          <cell r="D1787" t="str">
            <v>006000023      I     I-----I-----RADIO / LIGHTING BACK UP COMMUTATOR</v>
          </cell>
        </row>
        <row r="1788">
          <cell r="D1788" t="str">
            <v>006000024      I     I-----I-----PANTOGRAPH BACK UP COMMUTATOR</v>
          </cell>
        </row>
        <row r="1789">
          <cell r="D1789" t="str">
            <v>006000025      I     I-----I-----BATTERY ISOLATING COMMUTATOR</v>
          </cell>
        </row>
        <row r="1790">
          <cell r="D1790" t="str">
            <v>006000026      I     I-----I-----SPEEDOMETER ISOLATING COMMUTATOR</v>
          </cell>
        </row>
        <row r="1791">
          <cell r="D1791" t="str">
            <v>006000027      I     I-----I-----ENGINE ROOM LIGHTING GATE LUMINOUS PB N°1</v>
          </cell>
        </row>
        <row r="1792">
          <cell r="D1792" t="str">
            <v>006000028      I     I-----I-----ENGINE ROOM LIGHTING LUMINOUS PB N°1</v>
          </cell>
        </row>
        <row r="1793">
          <cell r="D1793" t="str">
            <v>006000029      I     I-----I-----ENGINE ROOM LIGHTING GATE LUMINOUS PB N°2</v>
          </cell>
        </row>
        <row r="1794">
          <cell r="D1794" t="str">
            <v>006000030      I     I-----I-----ENGINE ROOM LIGHTING LUMINOUS PB N°2</v>
          </cell>
        </row>
        <row r="1795">
          <cell r="D1795" t="str">
            <v>006000031      I     I-----I-----ENGINE ROOM LIGHTING GATE LUMINOUS PB N°3</v>
          </cell>
        </row>
        <row r="1796">
          <cell r="D1796" t="str">
            <v>006000032      I     I-----I-----ENGINE ROOM LIGHTING GATE LUMINOUS PB N°4</v>
          </cell>
        </row>
        <row r="1797">
          <cell r="D1797" t="str">
            <v>006000033      I     I-----I-----KLUB ISOLATING COMMUTATOR</v>
          </cell>
        </row>
        <row r="1798">
          <cell r="D1798" t="str">
            <v>006000034      I     I-----I-----AUTOMATIC CONTROL ISOLATING COMMUTATOR</v>
          </cell>
        </row>
        <row r="1799">
          <cell r="D1799" t="str">
            <v>006000035      I     I-----I-----BAIL OFF PUSH BUTTON</v>
          </cell>
        </row>
        <row r="1800">
          <cell r="D1800" t="str">
            <v>006000036      I     I-----I-----HIGH TONE SIGNAL PUSH BUTTON</v>
          </cell>
        </row>
        <row r="1801">
          <cell r="D1801" t="str">
            <v>006000037      I     I-----I-----ASSISTANT HIGH TONE SIGNAL PUSH BUTTON</v>
          </cell>
        </row>
        <row r="1802">
          <cell r="D1802" t="str">
            <v>006000038      I     I-----I-----LOW TONE SIGNAL PUSH BUTTON</v>
          </cell>
        </row>
        <row r="1803">
          <cell r="D1803" t="str">
            <v>006000039      I     I-----I-----ASSISTANT LOW TONE SIGNAL PUSH BUTTON</v>
          </cell>
        </row>
        <row r="1804">
          <cell r="D1804" t="str">
            <v>006000040      I     I-----I-----DEMISTERING LUMINOUS PB</v>
          </cell>
        </row>
        <row r="1805">
          <cell r="D1805" t="str">
            <v>006000041      I     I-----I-----MAJOR ALARM ACKNOWLEDGEMENT LUMINOUS PB</v>
          </cell>
        </row>
        <row r="1806">
          <cell r="D1806" t="str">
            <v>006000042      I     I-----I-----AIR CONDITIONING FLAP CLOSING LUMINOUS PB</v>
          </cell>
        </row>
        <row r="1807">
          <cell r="D1807" t="str">
            <v>006000043      I     I-----I-----REAR DIRECTION LUMINOUS PB</v>
          </cell>
        </row>
        <row r="1808">
          <cell r="D1808" t="str">
            <v>006000044      I     I-----I-----FRONT DIRECTION LUMINOUS PB</v>
          </cell>
        </row>
        <row r="1809">
          <cell r="D1809" t="str">
            <v>006000045      I     I-----I-----NEUTRAL DIRECTION LUMINOUS PB</v>
          </cell>
        </row>
        <row r="1810">
          <cell r="D1810" t="str">
            <v>006000050      I     I-----I-----CABIN HEATING COMMUTATOR</v>
          </cell>
        </row>
        <row r="1811">
          <cell r="D1811" t="str">
            <v>006000051      I     I-----I-----COMPRESSOR FORCING COMMUTATOR</v>
          </cell>
        </row>
        <row r="1812">
          <cell r="D1812" t="str">
            <v>006000052      I     I-----I-----WHEEL SLIDE PROTECTION INHIBITION COMMUTATOR</v>
          </cell>
        </row>
        <row r="1813">
          <cell r="D1813" t="str">
            <v>006000054      I     I-----I-----WIPER COMMUTATOR</v>
          </cell>
        </row>
        <row r="1814">
          <cell r="D1814" t="str">
            <v>006000055      I     I-----I-----AIR CONDITIONING MODES COMMUTATOR</v>
          </cell>
        </row>
        <row r="1815">
          <cell r="D1815" t="str">
            <v>006000056      I     I-----I-----CIRCUIT BREAKER COMMUTATOR</v>
          </cell>
        </row>
        <row r="1816">
          <cell r="D1816" t="str">
            <v>006000057      I     I-----I-----CABIN LIGHTING COMMUTATOR</v>
          </cell>
        </row>
        <row r="1817">
          <cell r="D1817" t="str">
            <v>006000058      I     I-----I-----REAR RIGHT HEAD LIGHT COMMUTATOR</v>
          </cell>
        </row>
        <row r="1818">
          <cell r="D1818" t="str">
            <v>006000059      I     I-----I-----REAR LEFT HEAD LIGHT COMMUTATOR</v>
          </cell>
        </row>
        <row r="1819">
          <cell r="D1819" t="str">
            <v>006000060      I     I-----I-----FRONT RIGHT HEAD LIGHT COMMUTATOR</v>
          </cell>
        </row>
        <row r="1820">
          <cell r="D1820" t="str">
            <v>006000061      I     I-----I-----FRONT LEFT HEAD LIGHT COMMUTATOR</v>
          </cell>
        </row>
        <row r="1821">
          <cell r="D1821" t="str">
            <v>006000062      I     I-----I-----COMMUTATEUR ECLAIRAGE PRINCIPAL</v>
          </cell>
        </row>
        <row r="1822">
          <cell r="D1822" t="str">
            <v>006000063      I     I-----I-----PANTOGRAPH CONTROL COMMUTATOR</v>
          </cell>
        </row>
        <row r="1823">
          <cell r="D1823" t="str">
            <v>006000064      I     I-----I-----REARVIEW MIRROR COMMUTATOR</v>
          </cell>
        </row>
        <row r="1824">
          <cell r="D1824" t="str">
            <v>006000065      I     I-----I-----SANDING COMMUTATOR</v>
          </cell>
        </row>
        <row r="1825">
          <cell r="D1825" t="str">
            <v>006000066      I     I-----I-----AUXILIARY HIGH TONE SIGNAL PB</v>
          </cell>
        </row>
        <row r="1826">
          <cell r="D1826" t="str">
            <v>006000067      I     I-----I-----AUXILIARY LOW TONE SIGNAL PUSH BUTTON</v>
          </cell>
        </row>
        <row r="1827">
          <cell r="D1827" t="str">
            <v>006000068      I     I-----I-----REAR DIRECTION AUXILIARY DESK LUMINOUS PUSH BUTTON</v>
          </cell>
        </row>
        <row r="1828">
          <cell r="D1828" t="str">
            <v>006000069      I     I-----I-----FRONT DIRECTION AUXILIARY DESK LUMINOUS PB</v>
          </cell>
        </row>
        <row r="1829">
          <cell r="D1829" t="str">
            <v>006000072      I     I-----I-----ASSISTANT'S READING LIGHTING POTENTIOMETER</v>
          </cell>
        </row>
        <row r="1830">
          <cell r="D1830" t="str">
            <v>006000073      I     I-----I-----DRIVER'S READING LIGHTING POTENTIOMETER</v>
          </cell>
        </row>
        <row r="1831">
          <cell r="D1831" t="str">
            <v>006000074      I     I-----I-----DRIVER DESK LIGHTING RHEOSTAT</v>
          </cell>
        </row>
        <row r="1832">
          <cell r="D1832" t="str">
            <v>006000075      I     I-----I-----AIR CONDITIONING TEMPERATURE POTENTIOMETER</v>
          </cell>
        </row>
        <row r="1833">
          <cell r="D1833" t="str">
            <v>006000049      I     I-----CONTROLLERS</v>
          </cell>
        </row>
        <row r="1834">
          <cell r="D1834" t="str">
            <v>006000046      I     I-----I-----AUTOMATIC BRAKE CONTROLLER</v>
          </cell>
        </row>
        <row r="1835">
          <cell r="D1835" t="str">
            <v>006000047      I     I-----I-----STRAIGHT AIR BRAKE CONTROLLER</v>
          </cell>
        </row>
        <row r="1836">
          <cell r="D1836" t="str">
            <v>006000048      I     I-----I-----MASTER CONTROLLER</v>
          </cell>
        </row>
        <row r="1837">
          <cell r="D1837" t="str">
            <v>006000076      I     I-----I-----I-----box</v>
          </cell>
        </row>
        <row r="1838">
          <cell r="D1838" t="str">
            <v>006000077      I     I-----I-----I-----I-----cover</v>
          </cell>
        </row>
        <row r="1839">
          <cell r="D1839" t="str">
            <v>006000078      I     I-----I-----I-----I-----painted upper part</v>
          </cell>
        </row>
        <row r="1840">
          <cell r="D1840" t="str">
            <v>006000079      I     I-----I-----I-----I-----frame</v>
          </cell>
        </row>
        <row r="1841">
          <cell r="D1841" t="str">
            <v>006000080      I     I-----I-----I-----I-----lever's seal</v>
          </cell>
        </row>
        <row r="1842">
          <cell r="D1842" t="str">
            <v>006000081      I     I-----I-----I-----I-----upper part's seal</v>
          </cell>
        </row>
        <row r="1843">
          <cell r="D1843" t="str">
            <v>006000082      I     I-----I-----I-----I-----connector 1</v>
          </cell>
        </row>
        <row r="1844">
          <cell r="D1844" t="str">
            <v>006000083      I     I-----I-----I-----I-----connector 2</v>
          </cell>
        </row>
        <row r="1845">
          <cell r="D1845" t="str">
            <v>006000084      I     I-----I-----I-----I-----label</v>
          </cell>
        </row>
        <row r="1846">
          <cell r="D1846" t="str">
            <v>006000085      I     I-----I-----I-----I-----mass plate</v>
          </cell>
        </row>
        <row r="1847">
          <cell r="D1847" t="str">
            <v>006000086      I     I-----I-----I-----DCH device</v>
          </cell>
        </row>
        <row r="1848">
          <cell r="D1848" t="str">
            <v>006000087      I     I-----I-----I-----I-----DCH frame</v>
          </cell>
        </row>
        <row r="1849">
          <cell r="D1849" t="str">
            <v>006000088      I     I-----I-----I-----I-----I-----right plate</v>
          </cell>
        </row>
        <row r="1850">
          <cell r="D1850" t="str">
            <v>006000089      I     I-----I-----I-----I-----I-----intermediary plate</v>
          </cell>
        </row>
        <row r="1851">
          <cell r="D1851" t="str">
            <v>006000090      I     I-----I-----I-----I-----I-----left plate</v>
          </cell>
        </row>
        <row r="1852">
          <cell r="D1852" t="str">
            <v>006000091      I     I-----I-----I-----I-----I-----potentiometer plate</v>
          </cell>
        </row>
        <row r="1853">
          <cell r="D1853" t="str">
            <v>006000092      I     I-----I-----I-----I-----I-----roller</v>
          </cell>
        </row>
        <row r="1854">
          <cell r="D1854" t="str">
            <v>006000093      I     I-----I-----I-----I-----handle block</v>
          </cell>
        </row>
        <row r="1855">
          <cell r="D1855" t="str">
            <v>006000094      I     I-----I-----I-----I-----I-----handle</v>
          </cell>
        </row>
        <row r="1856">
          <cell r="D1856" t="str">
            <v>006000095      I     I-----I-----I-----I-----I-----lever</v>
          </cell>
        </row>
        <row r="1857">
          <cell r="D1857" t="str">
            <v>006000096      I     I-----I-----I-----I-----I-----hub</v>
          </cell>
        </row>
        <row r="1858">
          <cell r="D1858" t="str">
            <v>006000097      I     I-----I-----I-----I-----I-----axis 1</v>
          </cell>
        </row>
        <row r="1859">
          <cell r="D1859" t="str">
            <v>006000098      I     I-----I-----I-----I-----I-----axis 2</v>
          </cell>
        </row>
        <row r="1860">
          <cell r="D1860" t="str">
            <v>006000099      I     I-----I-----I-----I-----I-----end stop</v>
          </cell>
        </row>
        <row r="1861">
          <cell r="D1861" t="str">
            <v>006000100      I     I-----I-----I-----I-----I-----pilot</v>
          </cell>
        </row>
        <row r="1862">
          <cell r="D1862" t="str">
            <v>006000101      I     I-----I-----I-----I-----I-----bearing 1</v>
          </cell>
        </row>
        <row r="1863">
          <cell r="D1863" t="str">
            <v>006000102      I     I-----I-----I-----I-----I-----bearing 2</v>
          </cell>
        </row>
        <row r="1864">
          <cell r="D1864" t="str">
            <v>006000103      I     I-----I-----I-----I-----I-----lock</v>
          </cell>
        </row>
        <row r="1865">
          <cell r="D1865" t="str">
            <v>006000104      I     I-----I-----I-----I-----return to neutral</v>
          </cell>
        </row>
        <row r="1866">
          <cell r="D1866" t="str">
            <v>006000105      I     I-----I-----I-----I-----I-----spring</v>
          </cell>
        </row>
        <row r="1867">
          <cell r="D1867" t="str">
            <v>006000106      I     I-----I-----I-----I-----I-----end stop</v>
          </cell>
        </row>
        <row r="1868">
          <cell r="D1868" t="str">
            <v>006000107      I     I-----I-----I-----I-----I-----frame</v>
          </cell>
        </row>
        <row r="1869">
          <cell r="D1869" t="str">
            <v>006000108      I     I-----I-----I-----I-----friction</v>
          </cell>
        </row>
        <row r="1870">
          <cell r="D1870" t="str">
            <v>006000109      I     I-----I-----I-----I-----I-----sub-assembly</v>
          </cell>
        </row>
        <row r="1871">
          <cell r="D1871" t="str">
            <v>006000110      I     I-----I-----I-----I-----notching</v>
          </cell>
        </row>
        <row r="1872">
          <cell r="D1872" t="str">
            <v>006000111      I     I-----I-----I-----I-----I-----cam</v>
          </cell>
        </row>
        <row r="1873">
          <cell r="D1873" t="str">
            <v>006000112      I     I-----I-----I-----I-----I-----roller axis</v>
          </cell>
        </row>
        <row r="1874">
          <cell r="D1874" t="str">
            <v>006000113      I     I-----I-----I-----I-----I-----roller</v>
          </cell>
        </row>
        <row r="1875">
          <cell r="D1875" t="str">
            <v>006000114      I     I-----I-----I-----I-----I-----lever</v>
          </cell>
        </row>
        <row r="1876">
          <cell r="D1876" t="str">
            <v>006000115      I     I-----I-----I-----I-----I-----lever axis</v>
          </cell>
        </row>
        <row r="1877">
          <cell r="D1877" t="str">
            <v>006000116      I     I-----I-----I-----I-----I-----spring</v>
          </cell>
        </row>
        <row r="1878">
          <cell r="D1878" t="str">
            <v>006000117      I     I-----I-----I-----I-----I-----bearing</v>
          </cell>
        </row>
        <row r="1879">
          <cell r="D1879" t="str">
            <v>006000118      I     I-----I-----I-----I-----I-----hang spring</v>
          </cell>
        </row>
        <row r="1880">
          <cell r="D1880" t="str">
            <v>006000119      I     I-----I-----I-----I-----positionning</v>
          </cell>
        </row>
        <row r="1881">
          <cell r="D1881" t="str">
            <v>006000120      I     I-----I-----I-----I-----I-----cam 1</v>
          </cell>
        </row>
        <row r="1882">
          <cell r="D1882" t="str">
            <v>006000121      I     I-----I-----I-----I-----I-----cam 2</v>
          </cell>
        </row>
        <row r="1883">
          <cell r="D1883" t="str">
            <v>006000122      I     I-----I-----I-----I-----I-----fixing axs</v>
          </cell>
        </row>
        <row r="1884">
          <cell r="D1884" t="str">
            <v>006000123      I     I-----I-----I-----I-----I-----crouzet contactor</v>
          </cell>
        </row>
        <row r="1885">
          <cell r="D1885" t="str">
            <v>006000124      I     I-----I-----I-----I-----I-----fixing ring potentiometer</v>
          </cell>
        </row>
        <row r="1886">
          <cell r="D1886" t="str">
            <v>006000125      I     I-----I-----I-----I-----I-----potentiometer</v>
          </cell>
        </row>
        <row r="1887">
          <cell r="D1887" t="str">
            <v>006000070      I     I-----I-----AUXILIARY DESK STRAIGHT AIR BRAKE CONTROLLER</v>
          </cell>
        </row>
        <row r="1888">
          <cell r="D1888" t="str">
            <v>006000071      I     I-----I-----AUXILIARY DESK CONTROLLER</v>
          </cell>
        </row>
        <row r="1889">
          <cell r="D1889" t="str">
            <v>006000129      I     I-----I-----I-----chassis</v>
          </cell>
        </row>
        <row r="1890">
          <cell r="D1890" t="str">
            <v>006000130      I     I-----I-----I-----I-----main plate</v>
          </cell>
        </row>
        <row r="1891">
          <cell r="D1891" t="str">
            <v>006000131      I     I-----I-----I-----I-----secondary plate</v>
          </cell>
        </row>
        <row r="1892">
          <cell r="D1892" t="str">
            <v>006000132      I     I-----I-----I-----I-----seal</v>
          </cell>
        </row>
        <row r="1893">
          <cell r="D1893" t="str">
            <v>006000133      I     I-----I-----I-----I-----label</v>
          </cell>
        </row>
        <row r="1894">
          <cell r="D1894" t="str">
            <v>006000134      I     I-----I-----I-----I-----connector 1</v>
          </cell>
        </row>
        <row r="1895">
          <cell r="D1895" t="str">
            <v>006000135      I     I-----I-----I-----I-----connector 2</v>
          </cell>
        </row>
        <row r="1896">
          <cell r="D1896" t="str">
            <v>006000136      I     I-----I-----I-----DCH device</v>
          </cell>
        </row>
        <row r="1897">
          <cell r="D1897" t="str">
            <v>006000137      I     I-----I-----I-----I-----lever</v>
          </cell>
        </row>
        <row r="1898">
          <cell r="D1898" t="str">
            <v>006000138      I     I-----I-----I-----I-----notching</v>
          </cell>
        </row>
        <row r="1899">
          <cell r="D1899" t="str">
            <v>006000139      I     I-----I-----I-----I-----I-----cam</v>
          </cell>
        </row>
        <row r="1900">
          <cell r="D1900" t="str">
            <v>006000140      I     I-----I-----I-----I-----I-----main axis</v>
          </cell>
        </row>
        <row r="1901">
          <cell r="D1901" t="str">
            <v>006000141      I     I-----I-----I-----I-----I-----bearing 1</v>
          </cell>
        </row>
        <row r="1902">
          <cell r="D1902" t="str">
            <v>006000142      I     I-----I-----I-----I-----I-----bearing 2</v>
          </cell>
        </row>
        <row r="1903">
          <cell r="D1903" t="str">
            <v>006000143      I     I-----I-----I-----I-----I-----end stop</v>
          </cell>
        </row>
        <row r="1904">
          <cell r="D1904" t="str">
            <v>006000144      I     I-----I-----I-----I-----I-----roller</v>
          </cell>
        </row>
        <row r="1905">
          <cell r="D1905" t="str">
            <v>006000145      I     I-----I-----I-----I-----I-----roller axis</v>
          </cell>
        </row>
        <row r="1906">
          <cell r="D1906" t="str">
            <v>006000146      I     I-----I-----I-----I-----I-----lever notching plate</v>
          </cell>
        </row>
        <row r="1907">
          <cell r="D1907" t="str">
            <v>006000147      I     I-----I-----I-----I-----I-----lever notching axis</v>
          </cell>
        </row>
        <row r="1908">
          <cell r="D1908" t="str">
            <v>006000148      I     I-----I-----I-----I-----I-----spring</v>
          </cell>
        </row>
        <row r="1909">
          <cell r="D1909" t="str">
            <v>006000149      I     I-----I-----I-----I-----I-----lever notching bearing</v>
          </cell>
        </row>
        <row r="1910">
          <cell r="D1910" t="str">
            <v>006000150      I     I-----I-----I-----I-----positionning</v>
          </cell>
        </row>
        <row r="1911">
          <cell r="D1911" t="str">
            <v>006000151      I     I-----I-----I-----I-----I-----cam 1</v>
          </cell>
        </row>
        <row r="1912">
          <cell r="D1912" t="str">
            <v>006000152      I     I-----I-----I-----I-----I-----cam 2</v>
          </cell>
        </row>
        <row r="1913">
          <cell r="D1913" t="str">
            <v>006000153      I     I-----I-----I-----I-----I-----cam3</v>
          </cell>
        </row>
        <row r="1914">
          <cell r="D1914" t="str">
            <v>006000154      I     I-----I-----I-----I-----I-----crouzet contactor</v>
          </cell>
        </row>
        <row r="1915">
          <cell r="D1915" t="str">
            <v>006000155      I     I-----I-----I-----I-----I-----fixing axis</v>
          </cell>
        </row>
        <row r="1916">
          <cell r="D1916" t="str">
            <v>006000128      I     I-----I-----BACK-UP BRAKE HANDLE</v>
          </cell>
        </row>
        <row r="1917">
          <cell r="D1917" t="str">
            <v>007000001      I     INTERIOR EXTERIOR FITTING</v>
          </cell>
        </row>
        <row r="1918">
          <cell r="D1918" t="str">
            <v>007000002      I     I-----COMFORT</v>
          </cell>
        </row>
        <row r="1919">
          <cell r="D1919" t="str">
            <v>007000005      I     I-----I-----CAB CEILING LIGHTING N°1</v>
          </cell>
        </row>
        <row r="1920">
          <cell r="D1920" t="str">
            <v>007000006      I     I-----I-----CAB CEILING LIGHTING N°2</v>
          </cell>
        </row>
        <row r="1921">
          <cell r="D1921" t="str">
            <v>007000007      I     I-----I-----CORRIDOR LIGHTING 11</v>
          </cell>
        </row>
        <row r="1922">
          <cell r="D1922" t="str">
            <v>007000008      I     I-----I-----CORRIDOR LIGHTING 2</v>
          </cell>
        </row>
        <row r="1923">
          <cell r="D1923" t="str">
            <v>007000009      I     I-----I-----CORRIDOR LIGHTING 3</v>
          </cell>
        </row>
        <row r="1924">
          <cell r="D1924" t="str">
            <v>007000010      I     I-----I-----CORRIDOR LIGHTING 4</v>
          </cell>
        </row>
        <row r="1925">
          <cell r="D1925" t="str">
            <v>007000011      I     I-----I-----CORRIDOR LIGHTING 5</v>
          </cell>
        </row>
        <row r="1926">
          <cell r="D1926" t="str">
            <v>007000012      I     I-----I-----CORRIDOR LIGHTING 6</v>
          </cell>
        </row>
        <row r="1927">
          <cell r="D1927" t="str">
            <v>007000013      I     I-----I-----CORRIDOR LIGHTING 7</v>
          </cell>
        </row>
        <row r="1928">
          <cell r="D1928" t="str">
            <v>007000014      I     I-----I-----CORRIDOR LIGHTING 8</v>
          </cell>
        </row>
        <row r="1929">
          <cell r="D1929" t="str">
            <v>007000023      I     I-----I-----CORRIDOR LIGHTING 10</v>
          </cell>
        </row>
        <row r="1930">
          <cell r="D1930" t="str">
            <v>007000024      I     I-----I-----CORRIDOR LIGHTING 1</v>
          </cell>
        </row>
        <row r="1931">
          <cell r="D1931" t="str">
            <v>007000025      I     I-----I-----CORRIDOR LIGHTING 9</v>
          </cell>
        </row>
        <row r="1932">
          <cell r="D1932" t="str">
            <v>007000015      I     I-----I-----INTER-CIRCULATION LIGHT</v>
          </cell>
        </row>
        <row r="1933">
          <cell r="D1933" t="str">
            <v>007000034      I     I-----I-----ASSISTANT DRIVER LIGHT</v>
          </cell>
        </row>
        <row r="1934">
          <cell r="D1934" t="str">
            <v>007000046      I     I-----I-----FRONT BLIND ASSEMBLY</v>
          </cell>
        </row>
        <row r="1935">
          <cell r="D1935" t="str">
            <v>007000047      I     I-----I-----I-----Front blind</v>
          </cell>
        </row>
        <row r="1936">
          <cell r="D1936" t="str">
            <v>007000048      I     I-----I-----I-----Screen</v>
          </cell>
        </row>
        <row r="1937">
          <cell r="D1937" t="str">
            <v>007000049      I     I-----I-----I-----Bar cap</v>
          </cell>
        </row>
        <row r="1938">
          <cell r="D1938" t="str">
            <v>007000050      I     I-----I-----I-----Cable</v>
          </cell>
        </row>
        <row r="1939">
          <cell r="D1939" t="str">
            <v>007000051      I     I-----I-----LATERAL BLIND ASSEMBLY</v>
          </cell>
        </row>
        <row r="1940">
          <cell r="D1940" t="str">
            <v>007000052      I     I-----I-----I-----Lateral blind</v>
          </cell>
        </row>
        <row r="1941">
          <cell r="D1941" t="str">
            <v>007000053      I     I-----I-----I-----Rope set</v>
          </cell>
        </row>
        <row r="1942">
          <cell r="D1942" t="str">
            <v>007000054      I     I-----I-----I-----Screen</v>
          </cell>
        </row>
        <row r="1943">
          <cell r="D1943" t="str">
            <v>007000055      I     I-----I-----I-----Bar cap</v>
          </cell>
        </row>
        <row r="1944">
          <cell r="D1944" t="str">
            <v>007000056      I     I-----I-----I-----Clip support</v>
          </cell>
        </row>
        <row r="1945">
          <cell r="D1945" t="str">
            <v>007000057      I     I-----I-----Driver seat 830.38</v>
          </cell>
        </row>
        <row r="1946">
          <cell r="D1946" t="str">
            <v>007000058      I     I-----I-----I-----Seat upper part</v>
          </cell>
        </row>
        <row r="1947">
          <cell r="D1947" t="str">
            <v>007000059      I     I-----I-----I-----I-----Headrest</v>
          </cell>
        </row>
        <row r="1948">
          <cell r="D1948" t="str">
            <v>007000060      I     I-----I-----I-----I-----Plastic caps 2-part.</v>
          </cell>
        </row>
        <row r="1949">
          <cell r="D1949" t="str">
            <v>007000061      I     I-----I-----I-----I-----Backrest</v>
          </cell>
        </row>
        <row r="1950">
          <cell r="D1950" t="str">
            <v>007000062      I     I-----I-----I-----I-----armrest, RH</v>
          </cell>
        </row>
        <row r="1951">
          <cell r="D1951" t="str">
            <v>007000063      I     I-----I-----I-----I-----armrest, LH</v>
          </cell>
        </row>
        <row r="1952">
          <cell r="D1952" t="str">
            <v>007000064      I     I-----I-----I-----I-----Handwheel Keiper DL 2000</v>
          </cell>
        </row>
        <row r="1953">
          <cell r="D1953" t="str">
            <v>007000065      I     I-----I-----I-----I-----protection cover RH</v>
          </cell>
        </row>
        <row r="1954">
          <cell r="D1954" t="str">
            <v>007000066      I     I-----I-----I-----I-----protection cover LH</v>
          </cell>
        </row>
        <row r="1955">
          <cell r="D1955" t="str">
            <v>007000067      I     I-----I-----I-----I-----Seat cushion</v>
          </cell>
        </row>
        <row r="1956">
          <cell r="D1956" t="str">
            <v xml:space="preserve">007000068      I     I-----I-----I-----I-----Combined valve - level/lordosis </v>
          </cell>
        </row>
        <row r="1957">
          <cell r="D1957" t="str">
            <v>007000069      I     I-----I-----I-----I-----Toggle switch for heater SEAT / BACKREST</v>
          </cell>
        </row>
        <row r="1958">
          <cell r="D1958" t="str">
            <v>007000070      I     I-----I-----I-----I-----knob for inclination</v>
          </cell>
        </row>
        <row r="1959">
          <cell r="D1959" t="str">
            <v>007000071      I     I-----I-----I-----Seat base with turning device</v>
          </cell>
        </row>
        <row r="1960">
          <cell r="D1960" t="str">
            <v>007000072      I     I-----I-----I-----I-----Bellows with fir tree clip</v>
          </cell>
        </row>
        <row r="1961">
          <cell r="D1961" t="str">
            <v>007000073      I     I-----I-----I-----I-----Fir tree clip</v>
          </cell>
        </row>
        <row r="1962">
          <cell r="D1962" t="str">
            <v>007000074      I     I-----I-----I-----I-----GM buffer M8x15  (tapered leaf spring)</v>
          </cell>
        </row>
        <row r="1963">
          <cell r="D1963" t="str">
            <v>007000075      I     I-----I-----I-----I-----Shock absorber, standard</v>
          </cell>
        </row>
        <row r="1964">
          <cell r="D1964" t="str">
            <v>007000076      I     I-----I-----I-----I-----buffer 15 ShoreA 60+5</v>
          </cell>
        </row>
        <row r="1965">
          <cell r="D1965" t="str">
            <v>007000077      I     I-----I-----I-----I-----Air spring SZ51-8</v>
          </cell>
        </row>
        <row r="1966">
          <cell r="D1966" t="str">
            <v xml:space="preserve">007000078      I     I-----I-----I-----I-----Restrictor without non-return function </v>
          </cell>
        </row>
        <row r="1967">
          <cell r="D1967" t="str">
            <v>007000079      I     I-----I-----I-----pivot adapter</v>
          </cell>
        </row>
        <row r="1968">
          <cell r="D1968" t="str">
            <v>007000080      I     I-----I-----I-----I-----foot pedal rubber</v>
          </cell>
        </row>
        <row r="1969">
          <cell r="D1969" t="str">
            <v>007000081      I     I-----I-----I-----I-----Headcap SW13</v>
          </cell>
        </row>
        <row r="1970">
          <cell r="D1970" t="str">
            <v>007000082      I     I-----I-----folding seat 500.78.2</v>
          </cell>
        </row>
        <row r="1971">
          <cell r="D1971" t="str">
            <v>007000083      I     I-----I-----I-----Pad seat back</v>
          </cell>
        </row>
        <row r="1972">
          <cell r="D1972" t="str">
            <v>007000084      I     I-----I-----I-----Pad seat cushion</v>
          </cell>
        </row>
        <row r="1973">
          <cell r="D1973" t="str">
            <v>007000085      I     I-----I-----I-----Tip-up Seat frame with supporting bracket</v>
          </cell>
        </row>
        <row r="1974">
          <cell r="D1974" t="str">
            <v>007000086      I     I-----I-----I-----cover</v>
          </cell>
        </row>
        <row r="1975">
          <cell r="D1975" t="str">
            <v>007000087      I     I-----I-----I-----Gas spring 500N</v>
          </cell>
        </row>
        <row r="1976">
          <cell r="D1976" t="str">
            <v>007000088      I     I-----I-----I-----cover Gas spring</v>
          </cell>
        </row>
        <row r="1977">
          <cell r="D1977" t="str">
            <v>007000089      I     I-----I-----I-----plastic cap for belt screw</v>
          </cell>
        </row>
        <row r="1978">
          <cell r="D1978" t="str">
            <v>007000090      I     I-----I-----I-----head cap SW13 , black</v>
          </cell>
        </row>
        <row r="1979">
          <cell r="D1979" t="str">
            <v>007000091      I     I-----I-----DRIVER ASSISTANT FOOT REST</v>
          </cell>
        </row>
        <row r="1980">
          <cell r="D1980" t="str">
            <v>007000092      I     I-----I-----I-----Heater</v>
          </cell>
        </row>
        <row r="1981">
          <cell r="D1981" t="str">
            <v>007000093      I     I-----I-----I-----Thermostat</v>
          </cell>
        </row>
        <row r="1982">
          <cell r="D1982" t="str">
            <v>007000094      I     I-----I-----I-----Command button</v>
          </cell>
        </row>
        <row r="1983">
          <cell r="D1983" t="str">
            <v>007000095      I     I-----I-----I-----Spring</v>
          </cell>
        </row>
        <row r="1984">
          <cell r="D1984" t="str">
            <v>007000096      I     I-----I-----I-----Back panel</v>
          </cell>
        </row>
        <row r="1985">
          <cell r="D1985" t="str">
            <v>007000097      I     I-----I-----I-----Cable</v>
          </cell>
        </row>
        <row r="1986">
          <cell r="D1986" t="str">
            <v>007000098      I     I-----I-----DRIVER FOOT REST</v>
          </cell>
        </row>
        <row r="1987">
          <cell r="D1987" t="str">
            <v>007000099      I     I-----I-----I-----Sanding pedal</v>
          </cell>
        </row>
        <row r="1988">
          <cell r="D1988" t="str">
            <v>007000100      I     I-----I-----I-----Horn pedal</v>
          </cell>
        </row>
        <row r="1989">
          <cell r="D1989" t="str">
            <v>007000101      I     I-----I-----I-----Heater</v>
          </cell>
        </row>
        <row r="1990">
          <cell r="D1990" t="str">
            <v>007000104      I     I-----I-----I-----Thermostat</v>
          </cell>
        </row>
        <row r="1991">
          <cell r="D1991" t="str">
            <v>007000105      I     I-----I-----I-----Command button</v>
          </cell>
        </row>
        <row r="1992">
          <cell r="D1992" t="str">
            <v>007000106      I     I-----I-----I-----Spring</v>
          </cell>
        </row>
        <row r="1993">
          <cell r="D1993" t="str">
            <v>007000107      I     I-----I-----I-----Back panel</v>
          </cell>
        </row>
        <row r="1994">
          <cell r="D1994" t="str">
            <v>007000108      I     I-----I-----I-----Cable</v>
          </cell>
        </row>
        <row r="1995">
          <cell r="D1995" t="str">
            <v>007000109      I     I-----I-----TOILET</v>
          </cell>
        </row>
        <row r="1996">
          <cell r="D1996" t="str">
            <v>007000113      I     I-----I-----I-----Strike</v>
          </cell>
        </row>
        <row r="1997">
          <cell r="D1997" t="str">
            <v>007000117      I     I-----I-----I-----Hinge</v>
          </cell>
        </row>
        <row r="1998">
          <cell r="D1998" t="str">
            <v>007000121      I     I-----I-----I-----Floor assembly</v>
          </cell>
        </row>
        <row r="1999">
          <cell r="D1999" t="str">
            <v>007000204      I     I-----I-----I-----Door</v>
          </cell>
        </row>
        <row r="2000">
          <cell r="D2000" t="str">
            <v>007000205      I     I-----I-----I-----I-----Seal</v>
          </cell>
        </row>
        <row r="2001">
          <cell r="D2001" t="str">
            <v>007000226      I     I-----I-----I-----I-----Lock</v>
          </cell>
        </row>
        <row r="2002">
          <cell r="D2002" t="str">
            <v>007000229      I     I-----I-----I-----I-----Handle</v>
          </cell>
        </row>
        <row r="2003">
          <cell r="D2003" t="str">
            <v>007000235      I     I-----I-----I-----I-----Hook</v>
          </cell>
        </row>
        <row r="2004">
          <cell r="D2004" t="str">
            <v>007000236      I     I-----I-----I-----I-----Holding handle</v>
          </cell>
        </row>
        <row r="2005">
          <cell r="D2005" t="str">
            <v>007000238      I     I-----I-----I-----I-----Paper distributor</v>
          </cell>
        </row>
        <row r="2006">
          <cell r="D2006" t="str">
            <v>007000240      I     I-----I-----I-----I-----Groom</v>
          </cell>
        </row>
        <row r="2007">
          <cell r="D2007" t="str">
            <v>007000301      I     I-----I-----I-----Russian connector</v>
          </cell>
        </row>
        <row r="2008">
          <cell r="D2008" t="str">
            <v>007000306      I     I-----I-----I-----Bowl assembly</v>
          </cell>
        </row>
        <row r="2009">
          <cell r="D2009" t="str">
            <v>007000317      I     I-----I-----I-----Tank assembly</v>
          </cell>
        </row>
        <row r="2010">
          <cell r="D2010" t="str">
            <v>007000318      I     I-----I-----I-----I-----Heater</v>
          </cell>
        </row>
        <row r="2011">
          <cell r="D2011" t="str">
            <v>007000325      I     I-----I-----I-----I-----hand washer valve</v>
          </cell>
        </row>
        <row r="2012">
          <cell r="D2012" t="str">
            <v>007000337      I     I-----I-----I-----I-----Regulation thermostat</v>
          </cell>
        </row>
        <row r="2013">
          <cell r="D2013" t="str">
            <v>007000339      I     I-----I-----I-----Entry heater</v>
          </cell>
        </row>
        <row r="2014">
          <cell r="D2014" t="str">
            <v>007000736      I     I-----I-----I-----I-----Electrical heater TR 1 Assembly</v>
          </cell>
        </row>
        <row r="2015">
          <cell r="D2015" t="str">
            <v>007000737      I     I-----I-----I-----I-----I-----Electrical heater TR 1</v>
          </cell>
        </row>
        <row r="2016">
          <cell r="D2016" t="str">
            <v>007000738      I     I-----I-----I-----I-----I-----Manual reset temperature controller TR 1</v>
          </cell>
        </row>
        <row r="2017">
          <cell r="D2017" t="str">
            <v>007000739      I     I-----I-----I-----I-----I-----Adjustable temperature controller TR 1</v>
          </cell>
        </row>
        <row r="2018">
          <cell r="D2018" t="str">
            <v>007000740      I     I-----I-----I-----I-----Axial fan TR 1</v>
          </cell>
        </row>
        <row r="2019">
          <cell r="D2019" t="str">
            <v>007000741      I     I-----I-----I-----I-----Main circuit connector TR 1</v>
          </cell>
        </row>
        <row r="2020">
          <cell r="D2020" t="str">
            <v>007000340      I     I-----I-----I-----Back heater</v>
          </cell>
        </row>
        <row r="2021">
          <cell r="D2021" t="str">
            <v>007000743      I     I-----I-----I-----I-----Electrical heater TR 2 Assembly</v>
          </cell>
        </row>
        <row r="2022">
          <cell r="D2022" t="str">
            <v>007000744      I     I-----I-----I-----I-----I-----Electrical heater  TR 2</v>
          </cell>
        </row>
        <row r="2023">
          <cell r="D2023" t="str">
            <v>007000745      I     I-----I-----I-----I-----I-----Manual reset temperature controller TR 2</v>
          </cell>
        </row>
        <row r="2024">
          <cell r="D2024" t="str">
            <v>007000746      I     I-----I-----I-----I-----I-----Adjustable temperature controller  TR2</v>
          </cell>
        </row>
        <row r="2025">
          <cell r="D2025" t="str">
            <v>007000747      I     I-----I-----I-----I-----Axial fan TR 2</v>
          </cell>
        </row>
        <row r="2026">
          <cell r="D2026" t="str">
            <v>007000748      I     I-----I-----I-----I-----Main circuit connector TR 2</v>
          </cell>
        </row>
        <row r="2027">
          <cell r="D2027" t="str">
            <v>007000344      I     I-----I-----I-----Light</v>
          </cell>
        </row>
        <row r="2028">
          <cell r="D2028" t="str">
            <v>007000352      I     I-----I-----I-----Shunt box</v>
          </cell>
        </row>
        <row r="2029">
          <cell r="D2029" t="str">
            <v>007000361      I     I-----I-----I-----Switch</v>
          </cell>
        </row>
        <row r="2030">
          <cell r="D2030" t="str">
            <v>007000366      I     I-----I-----I-----Sensor box</v>
          </cell>
        </row>
        <row r="2031">
          <cell r="D2031" t="str">
            <v>007000376      I     I-----I-----I-----Portable toilet</v>
          </cell>
        </row>
        <row r="2032">
          <cell r="D2032" t="str">
            <v>007000378      I     I-----I-----I-----Bin</v>
          </cell>
        </row>
        <row r="2033">
          <cell r="D2033" t="str">
            <v>007000386      I     I-----I-----I-----Hand washer distributor</v>
          </cell>
        </row>
        <row r="2034">
          <cell r="D2034" t="str">
            <v>007000392      I     I-----I-----I-----Soap distributor</v>
          </cell>
        </row>
        <row r="2035">
          <cell r="D2035" t="str">
            <v>007000509      I     I-----I-----WIPER WASHER ASSEMBLY</v>
          </cell>
        </row>
        <row r="2036">
          <cell r="D2036" t="str">
            <v>007000408      I     I-----I-----I-----LEFT MOTOR ASSY</v>
          </cell>
        </row>
        <row r="2037">
          <cell r="D2037" t="str">
            <v>007000409      I     I-----I-----I-----I-----120Nm 110v 30/45rpm EMC IP54 - LOW TEMP - REP CONN.</v>
          </cell>
        </row>
        <row r="2038">
          <cell r="D2038" t="str">
            <v>007000410      I     I-----I-----I-----I-----L/H BRACKET WELD ASSEMBLY</v>
          </cell>
        </row>
        <row r="2039">
          <cell r="D2039" t="str">
            <v>007000411      I     I-----I-----I-----I-----Service Drive Assembly</v>
          </cell>
        </row>
        <row r="2040">
          <cell r="D2040" t="str">
            <v>007000412      I     I-----I-----I-----I-----LINKAGE SEALING GASKET</v>
          </cell>
        </row>
        <row r="2041">
          <cell r="D2041" t="str">
            <v>007000413      I     I-----I-----I-----I-----80Nm SERR. DC 16mm S.PIN WA-35</v>
          </cell>
        </row>
        <row r="2042">
          <cell r="D2042" t="str">
            <v>007000414      I     I-----I-----I-----I-----152 SP/35- 70/CTR PIN OPP.W.A.</v>
          </cell>
        </row>
        <row r="2043">
          <cell r="D2043" t="str">
            <v>007000415      I     I-----I-----I-----I-----152 SS SP/ 35 LEVER/PIN - 3/8</v>
          </cell>
        </row>
        <row r="2044">
          <cell r="D2044" t="str">
            <v>007000416      I     I-----I-----I-----I-----M10 X 1.25 PITCH NUT - SS* A4</v>
          </cell>
        </row>
        <row r="2045">
          <cell r="D2045" t="str">
            <v>007000417      I     I-----I-----I-----I-----10mm SINGLE COIL A4 WASHER</v>
          </cell>
        </row>
        <row r="2046">
          <cell r="D2046" t="str">
            <v>007000418      I     I-----I-----I-----I-----10X20 X 1MM A4 WASH S/COLOUR*</v>
          </cell>
        </row>
        <row r="2047">
          <cell r="D2047" t="str">
            <v>007000419      I     I-----I-----I-----I-----M6 FULL NUT - SS A4</v>
          </cell>
        </row>
        <row r="2048">
          <cell r="D2048" t="str">
            <v>007000420      I     I-----I-----I-----I-----M6 SS SPRING WASHER - A4 *</v>
          </cell>
        </row>
        <row r="2049">
          <cell r="D2049" t="str">
            <v>007000421      I     I-----I-----I-----I-----6mm SS WASHER - A4</v>
          </cell>
        </row>
        <row r="2050">
          <cell r="D2050" t="str">
            <v>007000422      I     I-----I-----I-----RIGHT MOTOR ASSY</v>
          </cell>
        </row>
        <row r="2051">
          <cell r="D2051" t="str">
            <v>007000423      I     I-----I-----I-----I-----120Nm 110v 30/45rpm EMC IP54 - LOW TEMP - REP CONN.</v>
          </cell>
        </row>
        <row r="2052">
          <cell r="D2052" t="str">
            <v>007000424      I     I-----I-----I-----I-----R/H BRACKET WELD ASSEMBLY</v>
          </cell>
        </row>
        <row r="2053">
          <cell r="D2053" t="str">
            <v>007000425      I     I-----I-----I-----I-----Service Drive Assembly</v>
          </cell>
        </row>
        <row r="2054">
          <cell r="D2054" t="str">
            <v>007000426      I     I-----I-----I-----I-----LINKAGE SEALING GASKET</v>
          </cell>
        </row>
        <row r="2055">
          <cell r="D2055" t="str">
            <v>007000427      I     I-----I-----I-----I-----80Nm SERR. DC 16mm S.PIN WA-35</v>
          </cell>
        </row>
        <row r="2056">
          <cell r="D2056" t="str">
            <v>007000428      I     I-----I-----I-----I-----152 SP/35- 70/CTR PIN OPP.W.A.</v>
          </cell>
        </row>
        <row r="2057">
          <cell r="D2057" t="str">
            <v>007000429      I     I-----I-----I-----I-----152 SS SP/ 35 LEVER/PIN - 3/8</v>
          </cell>
        </row>
        <row r="2058">
          <cell r="D2058" t="str">
            <v>007000430      I     I-----I-----I-----I-----M10 X 1.25 PITCH NUT - SS* A4</v>
          </cell>
        </row>
        <row r="2059">
          <cell r="D2059" t="str">
            <v>007000431      I     I-----I-----I-----I-----10mm SINGLE COIL A4 WASHER</v>
          </cell>
        </row>
        <row r="2060">
          <cell r="D2060" t="str">
            <v>007000432      I     I-----I-----I-----I-----10X20 X 1MM A4 WASH S/COLOUR*</v>
          </cell>
        </row>
        <row r="2061">
          <cell r="D2061" t="str">
            <v>007000433      I     I-----I-----I-----I-----M6 FULL NUT - SS A4</v>
          </cell>
        </row>
        <row r="2062">
          <cell r="D2062" t="str">
            <v>007000434      I     I-----I-----I-----I-----M6 SS SPRING WASHER - A4 *</v>
          </cell>
        </row>
        <row r="2063">
          <cell r="D2063" t="str">
            <v>007000435      I     I-----I-----I-----I-----6mm SS WASHER - A4</v>
          </cell>
        </row>
        <row r="2064">
          <cell r="D2064" t="str">
            <v>007000436      I     I-----I-----I-----WASH RESERVOIR ASSY</v>
          </cell>
        </row>
        <row r="2065">
          <cell r="D2065" t="str">
            <v>007000437      I     I-----I-----I-----I-----38L ST/ST WASH TANK WELD FABRICATION</v>
          </cell>
        </row>
        <row r="2066">
          <cell r="D2066" t="str">
            <v>007000438      I     I-----I-----I-----I-----FILLER PLATE ASSEMBLY</v>
          </cell>
        </row>
        <row r="2067">
          <cell r="D2067" t="str">
            <v>007000439      I     I-----I-----I-----I-----I-----FILLER PLATE WELD ASSEMBLY</v>
          </cell>
        </row>
        <row r="2068">
          <cell r="D2068" t="str">
            <v>007000440      I     I-----I-----I-----I-----I-----SCREW TYPE FILLER CAP - KSE 51 S NV</v>
          </cell>
        </row>
        <row r="2069">
          <cell r="D2069" t="str">
            <v>007000441      I     I-----I-----I-----I-----I-----110V RED L.E.D</v>
          </cell>
        </row>
        <row r="2070">
          <cell r="D2070" t="str">
            <v>007000442      I     I-----I-----I-----I-----I-----PANEL MOUNTING HOLDER - RED LENSE</v>
          </cell>
        </row>
        <row r="2071">
          <cell r="D2071" t="str">
            <v>007000443      I     I-----I-----I-----I-----I-----LOW LEVEL - TANK FULL ADHESIVE SHEET</v>
          </cell>
        </row>
        <row r="2072">
          <cell r="D2072" t="str">
            <v>007000444      I     I-----I-----I-----I-----I-----300mm LOCK CHAIN WDS 510-201</v>
          </cell>
        </row>
        <row r="2073">
          <cell r="D2073" t="str">
            <v>007000445      I     I-----I-----I-----I-----I-----M4 X 16 HEX HD - SCREW A2</v>
          </cell>
        </row>
        <row r="2074">
          <cell r="D2074" t="str">
            <v>007000446      I     I-----I-----I-----I-----I-----4mm S/S F/WASHER A4 NAT</v>
          </cell>
        </row>
        <row r="2075">
          <cell r="D2075" t="str">
            <v>007000447      I     I-----I-----I-----I-----I-----4mm SPRING WASHER S/S A2</v>
          </cell>
        </row>
        <row r="2076">
          <cell r="D2076" t="str">
            <v>007000448      I     I-----I-----I-----I-----I-----3.2 X 6.1 ALLOY POP RIVET *</v>
          </cell>
        </row>
        <row r="2077">
          <cell r="D2077" t="str">
            <v>007000449      I     I-----I-----I-----I-----I-----3mm WASHER A4 - NAT</v>
          </cell>
        </row>
        <row r="2078">
          <cell r="D2078" t="str">
            <v>007000450      I     I-----I-----I-----I-----I-----M6 FULL NUT - SS A4</v>
          </cell>
        </row>
        <row r="2079">
          <cell r="D2079" t="str">
            <v>007000451      I     I-----I-----I-----I-----I-----M6 SQ SECT SPRING WASHER A2 *</v>
          </cell>
        </row>
        <row r="2080">
          <cell r="D2080" t="str">
            <v>007000452      I     I-----I-----I-----I-----I-----6mm SS WASHER - A4</v>
          </cell>
        </row>
        <row r="2081">
          <cell r="D2081" t="str">
            <v>007000453      I     I-----I-----I-----I-----I-----M6X20 HEX SOCK HD CSK SCREW</v>
          </cell>
        </row>
        <row r="2082">
          <cell r="D2082" t="str">
            <v>007000454      I     I-----I-----I-----I-----24V MARCO PUMP 14L/M - REP 2 WAY CON.</v>
          </cell>
        </row>
        <row r="2083">
          <cell r="D2083" t="str">
            <v>007000455      I     I-----I-----I-----I-----CONTROL BOX</v>
          </cell>
        </row>
        <row r="2084">
          <cell r="D2084" t="str">
            <v>007000456      I     I-----I-----I-----I-----6mm SS WASHER - A4</v>
          </cell>
        </row>
        <row r="2085">
          <cell r="D2085" t="str">
            <v>007000457      I     I-----I-----I-----I-----M6 NYLOC NUT SS</v>
          </cell>
        </row>
        <row r="2086">
          <cell r="D2086" t="str">
            <v>007000458      I     I-----I-----I-----I-----M5 WASHER FORM C A2</v>
          </cell>
        </row>
        <row r="2087">
          <cell r="D2087" t="str">
            <v>007000459      I     I-----I-----I-----I-----M5 SS NYLOC NUT TYPE T A4</v>
          </cell>
        </row>
        <row r="2088">
          <cell r="D2088" t="str">
            <v>007000460      I     I-----I-----I-----I-----SMC ANTI VIB MATTIN</v>
          </cell>
        </row>
        <row r="2089">
          <cell r="D2089" t="str">
            <v>007000461      I     I-----I-----I-----I-----M6 SS SPRING WASHER - A4 *</v>
          </cell>
        </row>
        <row r="2090">
          <cell r="D2090" t="str">
            <v>007000462      I     I-----I-----I-----I-----M6 FULL NUT - SS A4</v>
          </cell>
        </row>
        <row r="2091">
          <cell r="D2091" t="str">
            <v>007000463      I     I-----I-----I-----I-----TERMINAL-RING RED M6 RS447881</v>
          </cell>
        </row>
        <row r="2092">
          <cell r="D2092" t="str">
            <v>007000464      I     I-----I-----I-----I-----RADOX 125 CABLE 1.0mm GN/YELL</v>
          </cell>
        </row>
        <row r="2093">
          <cell r="D2093" t="str">
            <v>007000465      I     I-----I-----I-----I-----3/8 BSP TO 10MM 90DEG HOSETAIL</v>
          </cell>
        </row>
        <row r="2094">
          <cell r="D2094" t="str">
            <v>007000466      I     I-----I-----I-----I-----3/8" BSPP BRASS BALL VALVE - BUTTERFLY HANDLE</v>
          </cell>
        </row>
        <row r="2095">
          <cell r="D2095" t="str">
            <v>007000467      I     I-----I-----I-----I-----3/8 ''REINFORCED WASH TUBE</v>
          </cell>
        </row>
        <row r="2096">
          <cell r="D2096" t="str">
            <v>007000468      I     I-----I-----I-----I-----HOSE CLIP - 10/16mm dia - SS</v>
          </cell>
        </row>
        <row r="2097">
          <cell r="D2097" t="str">
            <v>007000469      I     I-----I-----I-----I-----FLOAT SWITCH ASSEMBLY - 2 WAY REP CONNECTOR</v>
          </cell>
        </row>
        <row r="2098">
          <cell r="D2098" t="str">
            <v>007000470      I     I-----I-----I-----I-----CABLE TIE BASE - TY RITE</v>
          </cell>
        </row>
        <row r="2099">
          <cell r="D2099" t="str">
            <v>007000471      I     I-----I-----I-----I-----CABLE TIE 99MM BLACK *</v>
          </cell>
        </row>
        <row r="2100">
          <cell r="D2100" t="str">
            <v>007000472      I     I-----I-----I-----I-----SS JUBILEE CLIP 50-70 DIA</v>
          </cell>
        </row>
        <row r="2101">
          <cell r="D2101" t="str">
            <v>007000473      I     I-----I-----I-----I-----51mm I/D SILICONE HOSE - 280mm LG.</v>
          </cell>
        </row>
        <row r="2102">
          <cell r="D2102" t="str">
            <v>007000474      I     I-----I-----I-----LEFT HAND</v>
          </cell>
        </row>
        <row r="2103">
          <cell r="D2103" t="str">
            <v>007000475      I     I-----I-----I-----I-----14 M.DUTY BC/JOGGLED/SLOT</v>
          </cell>
        </row>
        <row r="2104">
          <cell r="D2104" t="str">
            <v>007000476      I     I-----I-----I-----I-----BLADE SCREW x 14 S/S T316</v>
          </cell>
        </row>
        <row r="2105">
          <cell r="D2105" t="str">
            <v>007000477      I     I-----I-----I-----I-----HEX.NUT M4.NYLOCK A4 NAT *</v>
          </cell>
        </row>
        <row r="2106">
          <cell r="D2106" t="str">
            <v>007000478      I     I-----I-----I-----I-----ANTI-LIFT PLATE-W.ASSY.ADJUST</v>
          </cell>
        </row>
        <row r="2107">
          <cell r="D2107" t="str">
            <v>007000479      I     I-----I-----I-----I-----M8 x 20 x 1.25 ST/ST HEX HD A4</v>
          </cell>
        </row>
        <row r="2108">
          <cell r="D2108" t="str">
            <v>007000480      I     I-----I-----I-----I-----Anti Lift Spacer 9mm</v>
          </cell>
        </row>
        <row r="2109">
          <cell r="D2109" t="str">
            <v>007000481      I     I-----I-----I-----I-----6mm SS WASHER - A4</v>
          </cell>
        </row>
        <row r="2110">
          <cell r="D2110" t="str">
            <v>007000482      I     I-----I-----I-----I-----6mm SS WASHER - A4 Stayblack</v>
          </cell>
        </row>
        <row r="2111">
          <cell r="D2111" t="str">
            <v>007000483      I     I-----I-----I-----I-----M6 NYLOC NUT SS</v>
          </cell>
        </row>
        <row r="2112">
          <cell r="D2112" t="str">
            <v>007000484      I     I-----I-----I-----I-----M5 x 12 HEX SET SCREW - SS A2</v>
          </cell>
        </row>
        <row r="2113">
          <cell r="D2113" t="str">
            <v>007000485      I     I-----I-----I-----I-----SWIVEL DIAMOND 2x 6.4 - 60 CRS</v>
          </cell>
        </row>
        <row r="2114">
          <cell r="D2114" t="str">
            <v>007000486      I     I-----I-----I-----I-----M5 SS NYLOC NUT TYPE T A4</v>
          </cell>
        </row>
        <row r="2115">
          <cell r="D2115" t="str">
            <v>007000487      I     I-----I-----I-----I-----N/SIDE WASH JET STD.PARK</v>
          </cell>
        </row>
        <row r="2116">
          <cell r="D2116" t="str">
            <v>007000488      I     I-----I-----I-----RIGHT HAND</v>
          </cell>
        </row>
        <row r="2117">
          <cell r="D2117" t="str">
            <v>007000489      I     I-----I-----I-----I-----14 M.DUTY BC/JOGGLED/SLOT</v>
          </cell>
        </row>
        <row r="2118">
          <cell r="D2118" t="str">
            <v>007000490      I     I-----I-----I-----I-----HEX.NUT M4.NYLOCK A4 NAT *</v>
          </cell>
        </row>
        <row r="2119">
          <cell r="D2119" t="str">
            <v>007000491      I     I-----I-----I-----I-----BLADE SCREW x 14 S/S T316</v>
          </cell>
        </row>
        <row r="2120">
          <cell r="D2120" t="str">
            <v>007000492      I     I-----I-----I-----I-----ANTI-LIFT PLATE-W.ASSY.ADJUST</v>
          </cell>
        </row>
        <row r="2121">
          <cell r="D2121" t="str">
            <v>007000493      I     I-----I-----I-----I-----M8 x 20 x 1.25 ST/ST HEX HD A4</v>
          </cell>
        </row>
        <row r="2122">
          <cell r="D2122" t="str">
            <v>007000494      I     I-----I-----I-----I-----Anti Lift Spacer 9mm</v>
          </cell>
        </row>
        <row r="2123">
          <cell r="D2123" t="str">
            <v>007000495      I     I-----I-----I-----I-----6mm SS WASHER - A4</v>
          </cell>
        </row>
        <row r="2124">
          <cell r="D2124" t="str">
            <v>007000496      I     I-----I-----I-----I-----6mm SS WASHER - A4 Stayblack</v>
          </cell>
        </row>
        <row r="2125">
          <cell r="D2125" t="str">
            <v>007000497      I     I-----I-----I-----I-----M6 NYLOC NUT SS</v>
          </cell>
        </row>
        <row r="2126">
          <cell r="D2126" t="str">
            <v>007000498      I     I-----I-----I-----I-----M5 x 12 HEX SET SCREW - SS A2</v>
          </cell>
        </row>
        <row r="2127">
          <cell r="D2127" t="str">
            <v>007000499      I     I-----I-----I-----I-----M5 FORM C WASHER A4 STAYBLACK</v>
          </cell>
        </row>
        <row r="2128">
          <cell r="D2128" t="str">
            <v>007000500      I     I-----I-----I-----I-----M5 SS NYLOC NUT TYPE T A4</v>
          </cell>
        </row>
        <row r="2129">
          <cell r="D2129" t="str">
            <v>007000501      I     I-----I-----I-----I-----o/side W/over arm jet OPP.PARK</v>
          </cell>
        </row>
        <row r="2130">
          <cell r="D2130" t="str">
            <v>007000502      I     I-----I-----I-----WASH HOSE KIT</v>
          </cell>
        </row>
        <row r="2131">
          <cell r="D2131" t="str">
            <v>007000503      I     I-----I-----I-----I-----CLEAR TUBE 9mmO/D x 6mmI/D ##</v>
          </cell>
        </row>
        <row r="2132">
          <cell r="D2132" t="str">
            <v>007000504      I     I-----I-----I-----I-----1/4" (6mm) EQUAT TEE</v>
          </cell>
        </row>
        <row r="2133">
          <cell r="D2133" t="str">
            <v>007000505      I     I-----I-----I-----I-----HOSE CLIP - SIZE 6 - 8</v>
          </cell>
        </row>
        <row r="2134">
          <cell r="D2134" t="str">
            <v>007000506      I     I-----I-----I-----I-----9MM ST/ST 316 - RUBBER P CLIP</v>
          </cell>
        </row>
        <row r="2135">
          <cell r="D2135" t="str">
            <v>007000507      I     I-----I-----I-----Wiper Blade</v>
          </cell>
        </row>
        <row r="2136">
          <cell r="D2136" t="str">
            <v>007000003      I     I-----FITTING</v>
          </cell>
        </row>
        <row r="2137">
          <cell r="D2137" t="str">
            <v>007000035      I     I-----I-----FLOOR</v>
          </cell>
        </row>
        <row r="2138">
          <cell r="D2138" t="str">
            <v>007000036      I     I-----I-----I-----Heating film 1</v>
          </cell>
        </row>
        <row r="2139">
          <cell r="D2139" t="str">
            <v>007000037      I     I-----I-----I-----Heating film 2</v>
          </cell>
        </row>
        <row r="2140">
          <cell r="D2140" t="str">
            <v>007000038      I     I-----I-----I-----Heating film 3</v>
          </cell>
        </row>
        <row r="2141">
          <cell r="D2141" t="str">
            <v>007000039      I     I-----I-----I-----Heating film 4</v>
          </cell>
        </row>
        <row r="2142">
          <cell r="D2142" t="str">
            <v>007000040      I     I-----I-----I-----Thermostat 28°C/23°C with wiring</v>
          </cell>
        </row>
        <row r="2143">
          <cell r="D2143" t="str">
            <v>007000041      I     I-----I-----I-----Thermostat 45°C/35°C with wiring</v>
          </cell>
        </row>
        <row r="2144">
          <cell r="D2144" t="str">
            <v>007000042      I     I-----I-----I-----Floor covering, pre-cut, Heating film1</v>
          </cell>
        </row>
        <row r="2145">
          <cell r="D2145" t="str">
            <v>007000043      I     I-----I-----I-----Floor covering, pre-cut, Heating film2</v>
          </cell>
        </row>
        <row r="2146">
          <cell r="D2146" t="str">
            <v>007000044      I     I-----I-----I-----Floor covering, pre-cut, Heating film3</v>
          </cell>
        </row>
        <row r="2147">
          <cell r="D2147" t="str">
            <v>007000045      I     I-----I-----I-----Floor covering, pre-cut, Heating film4</v>
          </cell>
        </row>
        <row r="2148">
          <cell r="D2148" t="str">
            <v>007000510      I     I-----I-----FRONT WINDOW</v>
          </cell>
        </row>
        <row r="2149">
          <cell r="D2149" t="str">
            <v>007000555      I     I-----I-----I-----FRAME</v>
          </cell>
        </row>
        <row r="2150">
          <cell r="D2150" t="str">
            <v>007000556      I     I-----I-----I-----GLASS BEAD</v>
          </cell>
        </row>
        <row r="2151">
          <cell r="D2151" t="str">
            <v>007000553      I     I-----I-----I-----WINDSHIELD (with rubber)</v>
          </cell>
        </row>
        <row r="2152">
          <cell r="D2152" t="str">
            <v>007000554      I     I-----I-----I-----THERMOSTAT 25°/40°C</v>
          </cell>
        </row>
        <row r="2153">
          <cell r="D2153" t="str">
            <v>007000511      I     I-----I-----LEFT LATERAL WINDOW</v>
          </cell>
        </row>
        <row r="2154">
          <cell r="D2154" t="str">
            <v>007000800      I     I-----I-----I-----LEFT LATERAL WINDOW ASSEMBLY</v>
          </cell>
        </row>
        <row r="2155">
          <cell r="D2155" t="str">
            <v>007000801      I     I-----I-----I-----I-----FIXED FRAME</v>
          </cell>
        </row>
        <row r="2156">
          <cell r="D2156" t="str">
            <v>007000802      I     I-----I-----I-----I-----REAR MIRROR ASSEMBLY</v>
          </cell>
        </row>
        <row r="2157">
          <cell r="D2157" t="str">
            <v>007000803      I     I-----I-----I-----I-----I-----EQUIPPED REAR MIRROR</v>
          </cell>
        </row>
        <row r="2158">
          <cell r="D2158" t="str">
            <v>007000804      I     I-----I-----I-----I-----I-----I-----HEATING REAR MIRROR</v>
          </cell>
        </row>
        <row r="2159">
          <cell r="D2159" t="str">
            <v>007000805      I     I-----I-----I-----I-----I-----I-----REAR MIRROR FASTENING</v>
          </cell>
        </row>
        <row r="2160">
          <cell r="D2160" t="str">
            <v>007000806      I     I-----I-----I-----I-----I-----UPPER AXLE</v>
          </cell>
        </row>
        <row r="2161">
          <cell r="D2161" t="str">
            <v>007000807      I     I-----I-----I-----I-----I-----LOWER AXLE</v>
          </cell>
        </row>
        <row r="2162">
          <cell r="D2162" t="str">
            <v xml:space="preserve">007000808      I     I-----I-----I-----I-----I-----VIS CHC M6x25 TETE BASSE </v>
          </cell>
        </row>
        <row r="2163">
          <cell r="D2163" t="str">
            <v>007000809      I     I-----I-----I-----I-----I-----SUPPORT RETRO GAUCHE</v>
          </cell>
        </row>
        <row r="2164">
          <cell r="D2164" t="str">
            <v>007000810      I     I-----I-----I-----I-----I-----RONDELLE ØINT10,5 /ØEXT18 / H2</v>
          </cell>
        </row>
        <row r="2165">
          <cell r="D2165" t="str">
            <v>007000811      I     I-----I-----I-----I-----I-----PIVOT SPHERIQUE VERSION C16 M10</v>
          </cell>
        </row>
        <row r="2166">
          <cell r="D2166" t="str">
            <v>007000812      I     I-----I-----I-----I-----I-----BAGUE "IGUS" JFM-0610-10</v>
          </cell>
        </row>
        <row r="2167">
          <cell r="D2167" t="str">
            <v>007000813      I     I-----I-----I-----I-----I-----PALIER IGUS "JFM 2528-21"</v>
          </cell>
        </row>
        <row r="2168">
          <cell r="D2168" t="str">
            <v>007000814      I     I-----I-----I-----I-----I-----ECROU H M8 BAS</v>
          </cell>
        </row>
        <row r="2169">
          <cell r="D2169" t="str">
            <v>007000815      I     I-----I-----I-----I-----I-----PIVOT SPHERIQUE VERSION C13 M8</v>
          </cell>
        </row>
        <row r="2170">
          <cell r="D2170" t="str">
            <v>007000816      I     I-----I-----I-----I-----I-----RONDELLE CS M8</v>
          </cell>
        </row>
        <row r="2171">
          <cell r="D2171" t="str">
            <v>007000817      I     I-----I-----I-----I-----I-----VIS STHC BOUT CONIQUE M6x10</v>
          </cell>
        </row>
        <row r="2172">
          <cell r="D2172" t="str">
            <v>007000818      I     I-----I-----I-----I-----I-----CHAPE AXE RETRO</v>
          </cell>
        </row>
        <row r="2173">
          <cell r="D2173" t="str">
            <v>007000819      I     I-----I-----I-----I-----I-----COUSSINET SPHERIQUE B13 M8</v>
          </cell>
        </row>
        <row r="2174">
          <cell r="D2174" t="str">
            <v>007000820      I     I-----I-----I-----I-----I-----ECROU H M8 BAS</v>
          </cell>
        </row>
        <row r="2175">
          <cell r="D2175" t="str">
            <v>007000821      I     I-----I-----I-----I-----I-----TIGE FILETEE M8x45</v>
          </cell>
        </row>
        <row r="2176">
          <cell r="D2176" t="str">
            <v>007000822      I     I-----I-----I-----I-----I-----CHAPE ROTATION BIELLE</v>
          </cell>
        </row>
        <row r="2177">
          <cell r="D2177" t="str">
            <v>007000823      I     I-----I-----I-----I-----I-----ECROU AUTO-FREINE M5</v>
          </cell>
        </row>
        <row r="2178">
          <cell r="D2178" t="str">
            <v>007000824      I     I-----I-----I-----I-----I-----RONDELLE CS M8</v>
          </cell>
        </row>
        <row r="2179">
          <cell r="D2179" t="str">
            <v>007000825      I     I-----I-----I-----I-----I-----AXE BIELLE</v>
          </cell>
        </row>
        <row r="2180">
          <cell r="D2180" t="str">
            <v>007000826      I     I-----I-----I-----I-----I-----RONDELLE Z6</v>
          </cell>
        </row>
        <row r="2181">
          <cell r="D2181" t="str">
            <v>007000827      I     I-----I-----I-----I-----I-----VIS CHC M6x25</v>
          </cell>
        </row>
        <row r="2182">
          <cell r="D2182" t="str">
            <v>007000828      I     I-----I-----I-----I-----I-----RESSORT A BILLE M6</v>
          </cell>
        </row>
        <row r="2183">
          <cell r="D2183" t="str">
            <v>007000829      I     I-----I-----I-----I-----I-----PALIER IGUS "GFM-1618-09/06"</v>
          </cell>
        </row>
        <row r="2184">
          <cell r="D2184" t="str">
            <v>007000830      I     I-----I-----I-----I-----I-----PALIER IGUS "GFM-1214-06"</v>
          </cell>
        </row>
        <row r="2185">
          <cell r="D2185" t="str">
            <v>007000831      I     I-----I-----I-----I-----I-----LEVIER</v>
          </cell>
        </row>
        <row r="2186">
          <cell r="D2186" t="str">
            <v>007000832      I     I-----I-----I-----I-----MOTOR ASSEMBLY</v>
          </cell>
        </row>
        <row r="2187">
          <cell r="D2187" t="str">
            <v>007000833      I     I-----I-----I-----I-----I-----MOTOR</v>
          </cell>
        </row>
        <row r="2188">
          <cell r="D2188" t="str">
            <v>007000834      I     I-----I-----I-----I-----I-----ECROU HM6</v>
          </cell>
        </row>
        <row r="2189">
          <cell r="D2189" t="str">
            <v>007000835      I     I-----I-----I-----I-----I-----AXE M6/M8</v>
          </cell>
        </row>
        <row r="2190">
          <cell r="D2190" t="str">
            <v>007000836      I     I-----I-----I-----I-----I-----ECROU HM8</v>
          </cell>
        </row>
        <row r="2191">
          <cell r="D2191" t="str">
            <v>007000837      I     I-----I-----I-----I-----I-----CHAPE MOTEUR</v>
          </cell>
        </row>
        <row r="2192">
          <cell r="D2192" t="str">
            <v>007000838      I     I-----I-----I-----I-----I-----AXE CHAPE MOTEUR</v>
          </cell>
        </row>
        <row r="2193">
          <cell r="D2193" t="str">
            <v>007000839      I     I-----I-----I-----I-----I-----PATE FIXATION MOTEUR</v>
          </cell>
        </row>
        <row r="2194">
          <cell r="D2194" t="str">
            <v>007000840      I     I-----I-----I-----I-----I-----SUPPORT CONNECTEUR 230Vac</v>
          </cell>
        </row>
        <row r="2195">
          <cell r="D2195" t="str">
            <v>007000841      I     I-----I-----I-----I-----I-----SUPPORT CONNECTEUR 24Vdc</v>
          </cell>
        </row>
        <row r="2196">
          <cell r="D2196" t="str">
            <v xml:space="preserve">007000842      I     I-----I-----I-----I-----I-----ECROU MOTEUR </v>
          </cell>
        </row>
        <row r="2197">
          <cell r="D2197" t="str">
            <v>007000843      I     I-----I-----I-----I-----I-----CONNECTEUR REP206</v>
          </cell>
        </row>
        <row r="2198">
          <cell r="D2198" t="str">
            <v>007000844      I     I-----I-----I-----I-----I-----THERMOSTAT</v>
          </cell>
        </row>
        <row r="2199">
          <cell r="D2199" t="str">
            <v>007000845      I     I-----I-----I-----I-----I-----VIS STHC BOUT CONIQUE M6x10</v>
          </cell>
        </row>
        <row r="2200">
          <cell r="D2200" t="str">
            <v>007000846      I     I-----I-----I-----I-----I-----RONDELLE M5</v>
          </cell>
        </row>
        <row r="2201">
          <cell r="D2201" t="str">
            <v>007000847      I     I-----I-----I-----I-----I-----VIS STHC BOUT PLAT M5x16</v>
          </cell>
        </row>
        <row r="2202">
          <cell r="D2202" t="str">
            <v>007000848      I     I-----I-----I-----I-----I-----ECROU HM5 BAS</v>
          </cell>
        </row>
        <row r="2203">
          <cell r="D2203" t="str">
            <v>007000849      I     I-----I-----I-----I-----I-----RESISTANCE DE CHAUFFAGE</v>
          </cell>
        </row>
        <row r="2204">
          <cell r="D2204" t="str">
            <v>007000850      I     I-----I-----I-----I-----I-----AUTO COLLANT MISE A LA MASSE</v>
          </cell>
        </row>
        <row r="2205">
          <cell r="D2205" t="str">
            <v>007000851      I     I-----I-----I-----I-----I-----AUTOCOLLANT CHALEUR</v>
          </cell>
        </row>
        <row r="2206">
          <cell r="D2206" t="str">
            <v>007000852      I     I-----I-----I-----I-----COVER ASSEMBLY</v>
          </cell>
        </row>
        <row r="2207">
          <cell r="D2207" t="str">
            <v>007000853      I     I-----I-----I-----I-----SUPPORT SEAL</v>
          </cell>
        </row>
        <row r="2208">
          <cell r="D2208" t="str">
            <v>007000854      I     I-----I-----I-----I-----EQUIPPED DEFLECTOR ASSEMBLY</v>
          </cell>
        </row>
        <row r="2209">
          <cell r="D2209" t="str">
            <v>007000855      I     I-----I-----I-----I-----I-----TRAVERSE DEFLECTEUR</v>
          </cell>
        </row>
        <row r="2210">
          <cell r="D2210" t="str">
            <v>007000856      I     I-----I-----I-----I-----I-----MONTANT CADRE DEFLECTEUR</v>
          </cell>
        </row>
        <row r="2211">
          <cell r="D2211" t="str">
            <v>007000857      I     I-----I-----I-----I-----I-----VERRE DEFLECTEUR</v>
          </cell>
        </row>
        <row r="2212">
          <cell r="D2212" t="str">
            <v>007000858      I     I-----I-----I-----I-----I-----VIS STHC BOUT CONIQUE M6x10</v>
          </cell>
        </row>
        <row r="2213">
          <cell r="D2213" t="str">
            <v>007000859      I     I-----I-----I-----I-----I-----BIELLE DEFLECTEUR</v>
          </cell>
        </row>
        <row r="2214">
          <cell r="D2214" t="str">
            <v>007000860      I     I-----I-----I-----I-----I-----GOUPILLE CYLINDRIQUE M6x30</v>
          </cell>
        </row>
        <row r="2215">
          <cell r="D2215" t="str">
            <v>007000861      I     I-----I-----I-----I-----INTERNAL FRAME SEAL</v>
          </cell>
        </row>
        <row r="2216">
          <cell r="D2216" t="str">
            <v>007000862      I     I-----I-----I-----I-----SLIDING FRAME ASSEMBLY</v>
          </cell>
        </row>
        <row r="2217">
          <cell r="D2217" t="str">
            <v>007000863      I     I-----I-----I-----I-----I-----ENSEMBLE CADRE MOBILE SOUDE</v>
          </cell>
        </row>
        <row r="2218">
          <cell r="D2218" t="str">
            <v>007000864      I     I-----I-----I-----I-----I-----MONTANT ARRIERE CADRE COULISSANT</v>
          </cell>
        </row>
        <row r="2219">
          <cell r="D2219" t="str">
            <v>007000865      I     I-----I-----I-----I-----I-----TRAVERSE SUPERIEURE CADRE COULISSANT</v>
          </cell>
        </row>
        <row r="2220">
          <cell r="D2220" t="str">
            <v>007000866      I     I-----I-----I-----I-----I-----MONTANT POIGNEE CADRE DOULISSANT</v>
          </cell>
        </row>
        <row r="2221">
          <cell r="D2221" t="str">
            <v>007000867      I     I-----I-----I-----I-----I-----TRAVERSE INFERIEUR CADRE COULISSANT</v>
          </cell>
        </row>
        <row r="2222">
          <cell r="D2222" t="str">
            <v>007000868      I     I-----I-----I-----I-----I-----MAINTIEN TRAVERSE FENETRE MOBILE</v>
          </cell>
        </row>
        <row r="2223">
          <cell r="D2223" t="str">
            <v>007000869      I     I-----I-----I-----I-----I-----MAINTIEN MONTANT FENETRE MOBILE</v>
          </cell>
        </row>
        <row r="2224">
          <cell r="D2224" t="str">
            <v xml:space="preserve">007000870      I     I-----I-----I-----I-----I-----SLIDING GLASS </v>
          </cell>
        </row>
        <row r="2225">
          <cell r="D2225" t="str">
            <v>007000871      I     I-----I-----I-----I-----I-----CALE SILICONE 50x26x2 65/70SHORES</v>
          </cell>
        </row>
        <row r="2226">
          <cell r="D2226" t="str">
            <v>007000872      I     I-----I-----I-----I-----I-----CALE SILICONE 50x26x4 65/70SHORES</v>
          </cell>
        </row>
        <row r="2227">
          <cell r="D2227" t="str">
            <v>007000873      I     I-----I-----I-----I-----I-----BAGUE IGUS "GFM-1618-09"</v>
          </cell>
        </row>
        <row r="2228">
          <cell r="D2228" t="str">
            <v>007000874      I     I-----I-----I-----I-----I-----AXE D'INDEXAGE</v>
          </cell>
        </row>
        <row r="2229">
          <cell r="D2229" t="str">
            <v>007000875      I     I-----I-----I-----I-----I-----BAGUE MODIFIEE</v>
          </cell>
        </row>
        <row r="2230">
          <cell r="D2230" t="str">
            <v>007000876      I     I-----I-----I-----I-----I-----SEMELLE D'INDEXAGE</v>
          </cell>
        </row>
        <row r="2231">
          <cell r="D2231" t="str">
            <v>007000877      I     I-----I-----I-----I-----I-----GACHETTE</v>
          </cell>
        </row>
        <row r="2232">
          <cell r="D2232" t="str">
            <v>007000878      I     I-----I-----I-----I-----I-----ENTRETOISE DE POIGNEE</v>
          </cell>
        </row>
        <row r="2233">
          <cell r="D2233" t="str">
            <v>007000879      I     I-----I-----I-----I-----I-----VIS FHC M5x14</v>
          </cell>
        </row>
        <row r="2234">
          <cell r="D2234" t="str">
            <v>007000880      I     I-----I-----I-----I-----I-----GOUPILLE CYLINDRIQUE Ø5m6x20</v>
          </cell>
        </row>
        <row r="2235">
          <cell r="D2235" t="str">
            <v>007000881      I     I-----I-----I-----I-----I-----POIGNEE</v>
          </cell>
        </row>
        <row r="2236">
          <cell r="D2236" t="str">
            <v>007000882      I     I-----I-----I-----I-----I-----CONE TRINGLE</v>
          </cell>
        </row>
        <row r="2237">
          <cell r="D2237" t="str">
            <v>007000883      I     I-----I-----I-----I-----I-----ECROU HM6 BAS</v>
          </cell>
        </row>
        <row r="2238">
          <cell r="D2238" t="str">
            <v>007000884      I     I-----I-----I-----I-----I-----TIGE FILETEE M6x30</v>
          </cell>
        </row>
        <row r="2239">
          <cell r="D2239" t="str">
            <v>007000885      I     I-----I-----I-----I-----I-----TRINGLE</v>
          </cell>
        </row>
        <row r="2240">
          <cell r="D2240" t="str">
            <v>007000886      I     I-----I-----I-----I-----I-----VIS CHC M4x25</v>
          </cell>
        </row>
        <row r="2241">
          <cell r="D2241" t="str">
            <v>007000887      I     I-----I-----I-----I-----I-----CREMONE POUR TRINGLES PLATES "EMKA"</v>
          </cell>
        </row>
        <row r="2242">
          <cell r="D2242" t="str">
            <v>007000888      I     I-----I-----I-----I-----I-----BLOCAGE CREMONE</v>
          </cell>
        </row>
        <row r="2243">
          <cell r="D2243" t="str">
            <v>007000889      I     I-----I-----I-----I-----I-----JOINT RACLEUR</v>
          </cell>
        </row>
        <row r="2244">
          <cell r="D2244" t="str">
            <v>007000890      I     I-----I-----I-----I-----I-----MONTANT DE POIGNEE</v>
          </cell>
        </row>
        <row r="2245">
          <cell r="D2245" t="str">
            <v>007000891      I     I-----I-----I-----I-----I-----VIS CHC M5x12</v>
          </cell>
        </row>
        <row r="2246">
          <cell r="D2246" t="str">
            <v>007000892      I     I-----I-----I-----I-----I-----VIS FHC M5x30</v>
          </cell>
        </row>
        <row r="2247">
          <cell r="D2247" t="str">
            <v>007000893      I     I-----I-----I-----I-----I-----VIS FHC M4x10</v>
          </cell>
        </row>
        <row r="2248">
          <cell r="D2248" t="str">
            <v>007000894      I     I-----I-----I-----I-----I-----BILLE PORTEUSE</v>
          </cell>
        </row>
        <row r="2249">
          <cell r="D2249" t="str">
            <v>007000895      I     I-----I-----I-----I-----I-----GALET DE GUIDAGE IGUS "MSM-0408-06"</v>
          </cell>
        </row>
        <row r="2250">
          <cell r="D2250" t="str">
            <v>007000896      I     I-----I-----I-----I-----I-----VIS CHC M5x20</v>
          </cell>
        </row>
        <row r="2251">
          <cell r="D2251" t="str">
            <v>007000897      I     I-----I-----I-----I-----I-----RONDELLE CS M5</v>
          </cell>
        </row>
        <row r="2252">
          <cell r="D2252" t="str">
            <v>007000898      I     I-----I-----I-----I-----BACK GLASS BEAD</v>
          </cell>
        </row>
        <row r="2253">
          <cell r="D2253" t="str">
            <v>007000899      I     I-----I-----I-----I-----GLISSIERE DE MONTAGE AMOVIBLE</v>
          </cell>
        </row>
        <row r="2254">
          <cell r="D2254" t="str">
            <v>007000900      I     I-----I-----I-----I-----GLISSIERE SUPERIEURE FIXE</v>
          </cell>
        </row>
        <row r="2255">
          <cell r="D2255" t="str">
            <v>007000901      I     I-----I-----I-----I-----PARE CLOSE OBLIQUE</v>
          </cell>
        </row>
        <row r="2256">
          <cell r="D2256" t="str">
            <v>007000902      I     I-----I-----I-----I-----FIXED GLASS</v>
          </cell>
        </row>
        <row r="2257">
          <cell r="D2257" t="str">
            <v>007000903      I     I-----I-----I-----I-----PARE CLOSE AVANT</v>
          </cell>
        </row>
        <row r="2258">
          <cell r="D2258" t="str">
            <v>007000904      I     I-----I-----I-----I-----GLISSIERE INFERIEUR</v>
          </cell>
        </row>
        <row r="2259">
          <cell r="D2259" t="str">
            <v>007000905      I     I-----I-----I-----I-----VIS CHAPE MOTEUR</v>
          </cell>
        </row>
        <row r="2260">
          <cell r="D2260" t="str">
            <v>007000906      I     I-----I-----I-----I-----TRAVERSE ETANCHEITE SUPERIEURE</v>
          </cell>
        </row>
        <row r="2261">
          <cell r="D2261" t="str">
            <v xml:space="preserve">007000907      I     I-----I-----I-----I-----MONTANT ETANCHEITE </v>
          </cell>
        </row>
        <row r="2262">
          <cell r="D2262" t="str">
            <v>007000908      I     I-----I-----I-----I-----TRAVERSE ETANCHEITE INFERIEURE</v>
          </cell>
        </row>
        <row r="2263">
          <cell r="D2263" t="str">
            <v>007000909      I     I-----I-----I-----I-----FIXED FRAME SEAL</v>
          </cell>
        </row>
        <row r="2264">
          <cell r="D2264" t="str">
            <v>007000910      I     I-----I-----I-----I-----AXE DE BLOCAGE</v>
          </cell>
        </row>
        <row r="2265">
          <cell r="D2265" t="str">
            <v>007000911      I     I-----I-----I-----I-----EPINGLE AXE ACIER D1.5</v>
          </cell>
        </row>
        <row r="2266">
          <cell r="D2266" t="str">
            <v>007000912      I     I-----I-----I-----I-----CANON ISOLANT EPAISSEUR 3mm</v>
          </cell>
        </row>
        <row r="2267">
          <cell r="D2267" t="str">
            <v>007000913      I     I-----I-----I-----I-----BLOCAGE CABLE VITRE</v>
          </cell>
        </row>
        <row r="2268">
          <cell r="D2268" t="str">
            <v>007000914      I     I-----I-----I-----I-----FILET RAPPORTE M5x5</v>
          </cell>
        </row>
        <row r="2269">
          <cell r="D2269" t="str">
            <v>007000915      I     I-----I-----I-----I-----VIS TFHC M4x10</v>
          </cell>
        </row>
        <row r="2270">
          <cell r="D2270" t="str">
            <v>007000916      I     I-----I-----I-----I-----VIS FHC M5x14</v>
          </cell>
        </row>
        <row r="2271">
          <cell r="D2271" t="str">
            <v>007000917      I     I-----I-----I-----I-----VIS TBHC M5x16</v>
          </cell>
        </row>
        <row r="2272">
          <cell r="D2272" t="str">
            <v>007000918      I     I-----I-----I-----I-----VIS AUTO TARAUDEUSE M4x20</v>
          </cell>
        </row>
        <row r="2273">
          <cell r="D2273" t="str">
            <v>007000919      I     I-----I-----I-----I-----PLAT ROULEMENT</v>
          </cell>
        </row>
        <row r="2274">
          <cell r="D2274" t="str">
            <v xml:space="preserve">007000920      I     I-----I-----I-----I-----GUIDE LOQUETEAU </v>
          </cell>
        </row>
        <row r="2275">
          <cell r="D2275" t="str">
            <v>007000921      I     I-----I-----I-----I-----DOIGT INDEXAGE M10</v>
          </cell>
        </row>
        <row r="2276">
          <cell r="D2276" t="str">
            <v>007000922      I     I-----I-----I-----I-----MAINTIEN JOINT CHASSIS</v>
          </cell>
        </row>
        <row r="2277">
          <cell r="D2277" t="str">
            <v>007000923      I     I-----I-----I-----I-----GOUJON A SERTIR M5x30</v>
          </cell>
        </row>
        <row r="2278">
          <cell r="D2278" t="str">
            <v>007000924      I     I-----I-----I-----I-----AUTO-COLLANT (MISE A LA MASSE)</v>
          </cell>
        </row>
        <row r="2279">
          <cell r="D2279" t="str">
            <v>007000926      I     I-----I-----I-----I-----ISOLATION 1</v>
          </cell>
        </row>
        <row r="2280">
          <cell r="D2280" t="str">
            <v>007000927      I     I-----I-----I-----I-----ISOLATION 2</v>
          </cell>
        </row>
        <row r="2281">
          <cell r="D2281" t="str">
            <v>007000928      I     I-----I-----I-----I-----ENSEMBLE RUPTURE PONT THERMIQUE</v>
          </cell>
        </row>
        <row r="2282">
          <cell r="D2282" t="str">
            <v>007000929      I     I-----I-----I-----I-----MOBILE FRAME SEAL</v>
          </cell>
        </row>
        <row r="2283">
          <cell r="D2283" t="str">
            <v>007000930      I     I-----I-----I-----I-----BAGUE IGUS</v>
          </cell>
        </row>
        <row r="2284">
          <cell r="D2284" t="str">
            <v>007000931      I     I-----I-----I-----I-----VIS STHC BOUT PLAT M6x8</v>
          </cell>
        </row>
        <row r="2285">
          <cell r="D2285" t="str">
            <v>007000932      I     I-----I-----I-----I-----RONDELLE M5</v>
          </cell>
        </row>
        <row r="2286">
          <cell r="D2286" t="str">
            <v>007000933      I     I-----I-----I-----I-----ECROU HM5 BAS</v>
          </cell>
        </row>
        <row r="2287">
          <cell r="D2287" t="str">
            <v>007000934      I     I-----I-----I-----I-----VIS STHC BOUT CONIQUE M5x16</v>
          </cell>
        </row>
        <row r="2288">
          <cell r="D2288" t="str">
            <v>007000935      I     I-----I-----I-----VIS CHC M6x25</v>
          </cell>
        </row>
        <row r="2289">
          <cell r="D2289" t="str">
            <v>007000936      I     I-----I-----I-----RONDELLE L6</v>
          </cell>
        </row>
        <row r="2290">
          <cell r="D2290" t="str">
            <v>007000937      I     I-----I-----I-----AXE MANIVELLE</v>
          </cell>
        </row>
        <row r="2291">
          <cell r="D2291" t="str">
            <v>007000512      I     I-----I-----RIGHT LATERAL WINDOW</v>
          </cell>
        </row>
        <row r="2292">
          <cell r="D2292" t="str">
            <v>007000938      I     I-----I-----I-----RIGHT LATERAL WINDOW ASSEMBLY</v>
          </cell>
        </row>
        <row r="2293">
          <cell r="D2293" t="str">
            <v>007000939      I     I-----I-----I-----I-----FIXED FRAME</v>
          </cell>
        </row>
        <row r="2294">
          <cell r="D2294" t="str">
            <v>007000940      I     I-----I-----I-----I-----REAR MIRROR ASSEMBLY</v>
          </cell>
        </row>
        <row r="2295">
          <cell r="D2295" t="str">
            <v>007000941      I     I-----I-----I-----I-----I-----EQUIPPED REAR MIRROR</v>
          </cell>
        </row>
        <row r="2296">
          <cell r="D2296" t="str">
            <v>007000942      I     I-----I-----I-----I-----I-----I-----HEATING REAR MIRROR</v>
          </cell>
        </row>
        <row r="2297">
          <cell r="D2297" t="str">
            <v>007000943      I     I-----I-----I-----I-----I-----I-----REAR MIRROR FASTENING</v>
          </cell>
        </row>
        <row r="2298">
          <cell r="D2298" t="str">
            <v>007000944      I     I-----I-----I-----I-----I-----AXE RETRO SUPERIEUR</v>
          </cell>
        </row>
        <row r="2299">
          <cell r="D2299" t="str">
            <v>007000945      I     I-----I-----I-----I-----I-----AXE RETRO INFERIEUR</v>
          </cell>
        </row>
        <row r="2300">
          <cell r="D2300" t="str">
            <v xml:space="preserve">007000946      I     I-----I-----I-----I-----I-----VIS CHC M6x25 TETE BASSE </v>
          </cell>
        </row>
        <row r="2301">
          <cell r="D2301" t="str">
            <v>007000947      I     I-----I-----I-----I-----I-----SUPPORT RETRO GAUCHE</v>
          </cell>
        </row>
        <row r="2302">
          <cell r="D2302" t="str">
            <v>007000948      I     I-----I-----I-----I-----I-----RONDELLE ØINT10,5 /ØEXT18 / H2</v>
          </cell>
        </row>
        <row r="2303">
          <cell r="D2303" t="str">
            <v>007000949      I     I-----I-----I-----I-----I-----PIVOT SPHERIQUE VERSION C16 M10</v>
          </cell>
        </row>
        <row r="2304">
          <cell r="D2304" t="str">
            <v>007000950      I     I-----I-----I-----I-----I-----BAGUE "IGUS" JFM-0610-10</v>
          </cell>
        </row>
        <row r="2305">
          <cell r="D2305" t="str">
            <v>007000951      I     I-----I-----I-----I-----I-----PALIER IGUS "JFM 2528-21"</v>
          </cell>
        </row>
        <row r="2306">
          <cell r="D2306" t="str">
            <v>007000952      I     I-----I-----I-----I-----I-----ECROU H M8 BAS</v>
          </cell>
        </row>
        <row r="2307">
          <cell r="D2307" t="str">
            <v>007000953      I     I-----I-----I-----I-----I-----PIVOT SPHERIQUE VERSION C13 M8</v>
          </cell>
        </row>
        <row r="2308">
          <cell r="D2308" t="str">
            <v>007000954      I     I-----I-----I-----I-----I-----RONDELLE CS M8</v>
          </cell>
        </row>
        <row r="2309">
          <cell r="D2309" t="str">
            <v>007000955      I     I-----I-----I-----I-----I-----VIS STHC BOUT CONIQUE M6x10</v>
          </cell>
        </row>
        <row r="2310">
          <cell r="D2310" t="str">
            <v>007000956      I     I-----I-----I-----I-----I-----CHAPE AXE RETRO</v>
          </cell>
        </row>
        <row r="2311">
          <cell r="D2311" t="str">
            <v>007000957      I     I-----I-----I-----I-----I-----COUSSINET SPHERIQUE B13 M8</v>
          </cell>
        </row>
        <row r="2312">
          <cell r="D2312" t="str">
            <v>007000958      I     I-----I-----I-----I-----I-----ECROU H M8 BAS</v>
          </cell>
        </row>
        <row r="2313">
          <cell r="D2313" t="str">
            <v>007000959      I     I-----I-----I-----I-----I-----TIGE FILETEE M8x45</v>
          </cell>
        </row>
        <row r="2314">
          <cell r="D2314" t="str">
            <v>007000960      I     I-----I-----I-----I-----I-----CHAPE ROTATION BIELLE</v>
          </cell>
        </row>
        <row r="2315">
          <cell r="D2315" t="str">
            <v>007000961      I     I-----I-----I-----I-----I-----ECROU AUTO-FREINE M5</v>
          </cell>
        </row>
        <row r="2316">
          <cell r="D2316" t="str">
            <v>007000962      I     I-----I-----I-----I-----I-----RONDELLE CS M8</v>
          </cell>
        </row>
        <row r="2317">
          <cell r="D2317" t="str">
            <v>007000963      I     I-----I-----I-----I-----I-----AXE BIELLE</v>
          </cell>
        </row>
        <row r="2318">
          <cell r="D2318" t="str">
            <v>007000964      I     I-----I-----I-----I-----I-----RONDELLE Z6</v>
          </cell>
        </row>
        <row r="2319">
          <cell r="D2319" t="str">
            <v>007000965      I     I-----I-----I-----I-----I-----VIS CHC M6x25</v>
          </cell>
        </row>
        <row r="2320">
          <cell r="D2320" t="str">
            <v>007000966      I     I-----I-----I-----I-----I-----RESSORT A BILLE M6</v>
          </cell>
        </row>
        <row r="2321">
          <cell r="D2321" t="str">
            <v>007000967      I     I-----I-----I-----I-----I-----PALIER IGUS "GFM-1618-09/06"</v>
          </cell>
        </row>
        <row r="2322">
          <cell r="D2322" t="str">
            <v>007000968      I     I-----I-----I-----I-----I-----PALIER IGUS "GFM-1214-06"</v>
          </cell>
        </row>
        <row r="2323">
          <cell r="D2323" t="str">
            <v>007000969      I     I-----I-----I-----I-----I-----LEVIER</v>
          </cell>
        </row>
        <row r="2324">
          <cell r="D2324" t="str">
            <v>007000970      I     I-----I-----I-----I-----MOTOR ASSEMBLY</v>
          </cell>
        </row>
        <row r="2325">
          <cell r="D2325" t="str">
            <v>007000971      I     I-----I-----I-----I-----I-----MOTOR</v>
          </cell>
        </row>
        <row r="2326">
          <cell r="D2326" t="str">
            <v>007000972      I     I-----I-----I-----I-----I-----ECROU HM6</v>
          </cell>
        </row>
        <row r="2327">
          <cell r="D2327" t="str">
            <v>007000973      I     I-----I-----I-----I-----I-----AXE M6/M8</v>
          </cell>
        </row>
        <row r="2328">
          <cell r="D2328" t="str">
            <v>007000974      I     I-----I-----I-----I-----I-----ECROU HM8</v>
          </cell>
        </row>
        <row r="2329">
          <cell r="D2329" t="str">
            <v>007000975      I     I-----I-----I-----I-----I-----CHAPE MOTEUR</v>
          </cell>
        </row>
        <row r="2330">
          <cell r="D2330" t="str">
            <v>007000976      I     I-----I-----I-----I-----I-----AXE CHAPE MOTEUR</v>
          </cell>
        </row>
        <row r="2331">
          <cell r="D2331" t="str">
            <v>007000977      I     I-----I-----I-----I-----I-----PATE FIXATION MOTEUR</v>
          </cell>
        </row>
        <row r="2332">
          <cell r="D2332" t="str">
            <v>007000978      I     I-----I-----I-----I-----I-----SUPPORT CONNECTEUR 230Vac</v>
          </cell>
        </row>
        <row r="2333">
          <cell r="D2333" t="str">
            <v>007000979      I     I-----I-----I-----I-----I-----SUPPORT CONNECTEUR 24Vdc</v>
          </cell>
        </row>
        <row r="2334">
          <cell r="D2334" t="str">
            <v xml:space="preserve">007000980      I     I-----I-----I-----I-----I-----ECROU MOTEUR </v>
          </cell>
        </row>
        <row r="2335">
          <cell r="D2335" t="str">
            <v>007000981      I     I-----I-----I-----I-----I-----CONNECTEUR REP206</v>
          </cell>
        </row>
        <row r="2336">
          <cell r="D2336" t="str">
            <v>007000982      I     I-----I-----I-----I-----I-----THERMOSTAT</v>
          </cell>
        </row>
        <row r="2337">
          <cell r="D2337" t="str">
            <v>007000983      I     I-----I-----I-----I-----I-----VIS STHC BOUT CONIQUE M6x10</v>
          </cell>
        </row>
        <row r="2338">
          <cell r="D2338" t="str">
            <v>007000984      I     I-----I-----I-----I-----I-----RONDELLE M5</v>
          </cell>
        </row>
        <row r="2339">
          <cell r="D2339" t="str">
            <v>007000985      I     I-----I-----I-----I-----I-----VIS STHC BOUT PLAT M5x16</v>
          </cell>
        </row>
        <row r="2340">
          <cell r="D2340" t="str">
            <v>007000986      I     I-----I-----I-----I-----I-----ECROU HM5 BAS</v>
          </cell>
        </row>
        <row r="2341">
          <cell r="D2341" t="str">
            <v>007000987      I     I-----I-----I-----I-----I-----RESISTANCE DE CHAUFFAGE</v>
          </cell>
        </row>
        <row r="2342">
          <cell r="D2342" t="str">
            <v>007000988      I     I-----I-----I-----I-----I-----AUTO COLLANT MISE A LA MASSE</v>
          </cell>
        </row>
        <row r="2343">
          <cell r="D2343" t="str">
            <v>007000989      I     I-----I-----I-----I-----I-----AUTOCOLLANT CHALEUR</v>
          </cell>
        </row>
        <row r="2344">
          <cell r="D2344" t="str">
            <v>007000990      I     I-----I-----I-----I-----ENSEMBLE CAPOT</v>
          </cell>
        </row>
        <row r="2345">
          <cell r="D2345" t="str">
            <v>007000991      I     I-----I-----I-----I-----REAR VIEW SUPPORT SEAL</v>
          </cell>
        </row>
        <row r="2346">
          <cell r="D2346" t="str">
            <v>007000992      I     I-----I-----I-----I-----EQUIPPED DEFLECTOR ASSEMBLY</v>
          </cell>
        </row>
        <row r="2347">
          <cell r="D2347" t="str">
            <v>007000993      I     I-----I-----I-----I-----I-----TRAVERSE DEFLECTEUR</v>
          </cell>
        </row>
        <row r="2348">
          <cell r="D2348" t="str">
            <v>007000994      I     I-----I-----I-----I-----I-----MONTANT CADRE DEFLECTEUR</v>
          </cell>
        </row>
        <row r="2349">
          <cell r="D2349" t="str">
            <v>007000995      I     I-----I-----I-----I-----I-----VERRE DEFLECTEUR</v>
          </cell>
        </row>
        <row r="2350">
          <cell r="D2350" t="str">
            <v>007000996      I     I-----I-----I-----I-----I-----VIS STHC BOUT CONIQUE M6x10</v>
          </cell>
        </row>
        <row r="2351">
          <cell r="D2351" t="str">
            <v>007000997      I     I-----I-----I-----I-----I-----BIELLE DEFLECTEUR</v>
          </cell>
        </row>
        <row r="2352">
          <cell r="D2352" t="str">
            <v>007000998      I     I-----I-----I-----I-----I-----GOUPILLE CYLINDRIQUE M6x30</v>
          </cell>
        </row>
        <row r="2353">
          <cell r="D2353" t="str">
            <v>007000999      I     I-----I-----I-----I-----JOINT CADRE FIXE INTERIEUR</v>
          </cell>
        </row>
        <row r="2354">
          <cell r="D2354" t="str">
            <v>007001000      I     I-----I-----I-----I-----SLIDING FRAME ASSEMBLY</v>
          </cell>
        </row>
        <row r="2355">
          <cell r="D2355" t="str">
            <v>007001001      I     I-----I-----I-----I-----I-----ENSEMBLE CADRE MOBILE SOUDE</v>
          </cell>
        </row>
        <row r="2356">
          <cell r="D2356" t="str">
            <v>007001002      I     I-----I-----I-----I-----I-----MONTANT ARRIERE CADRE COULISSANT</v>
          </cell>
        </row>
        <row r="2357">
          <cell r="D2357" t="str">
            <v>007001003      I     I-----I-----I-----I-----I-----TRAVERSE SUPERIEURE CADRE COULISSANT</v>
          </cell>
        </row>
        <row r="2358">
          <cell r="D2358" t="str">
            <v>007001004      I     I-----I-----I-----I-----I-----MONTANT POIGNEE CADRE DOULISSANT</v>
          </cell>
        </row>
        <row r="2359">
          <cell r="D2359" t="str">
            <v>007001005      I     I-----I-----I-----I-----I-----TRAVERSE INFERIEUR CADRE COULISSANT</v>
          </cell>
        </row>
        <row r="2360">
          <cell r="D2360" t="str">
            <v>007001006      I     I-----I-----I-----I-----I-----MAINTIEN TRAVERSE FENETRE MOBILE</v>
          </cell>
        </row>
        <row r="2361">
          <cell r="D2361" t="str">
            <v>007001007      I     I-----I-----I-----I-----I-----MAINTIEN MONTANT FENETRE MOBILE</v>
          </cell>
        </row>
        <row r="2362">
          <cell r="D2362" t="str">
            <v>007001008      I     I-----I-----I-----I-----I-----VERRE COULISSANT CABINE</v>
          </cell>
        </row>
        <row r="2363">
          <cell r="D2363" t="str">
            <v>007001009      I     I-----I-----I-----I-----I-----CALE SILICONE 50x26x2 65/70SHORES</v>
          </cell>
        </row>
        <row r="2364">
          <cell r="D2364" t="str">
            <v>007001010      I     I-----I-----I-----I-----I-----CALE SILICONE 50x26x4 65/70SHORES</v>
          </cell>
        </row>
        <row r="2365">
          <cell r="D2365" t="str">
            <v>007001011      I     I-----I-----I-----I-----I-----BAGUE IGUS "GFM-1618-09"</v>
          </cell>
        </row>
        <row r="2366">
          <cell r="D2366" t="str">
            <v>007001012      I     I-----I-----I-----I-----I-----AXE D'INDEXAGE</v>
          </cell>
        </row>
        <row r="2367">
          <cell r="D2367" t="str">
            <v>007001013      I     I-----I-----I-----I-----I-----BAGUE MODIFIEE</v>
          </cell>
        </row>
        <row r="2368">
          <cell r="D2368" t="str">
            <v>007001014      I     I-----I-----I-----I-----I-----SEMELLE D'INDEXAGE</v>
          </cell>
        </row>
        <row r="2369">
          <cell r="D2369" t="str">
            <v>007001015      I     I-----I-----I-----I-----I-----GACHETTE</v>
          </cell>
        </row>
        <row r="2370">
          <cell r="D2370" t="str">
            <v>007001016      I     I-----I-----I-----I-----I-----ENTRETOISE DE POIGNEE</v>
          </cell>
        </row>
        <row r="2371">
          <cell r="D2371" t="str">
            <v>007001017      I     I-----I-----I-----I-----I-----VIS FHC M5x14</v>
          </cell>
        </row>
        <row r="2372">
          <cell r="D2372" t="str">
            <v>007001018      I     I-----I-----I-----I-----I-----GOUPILLE CYLINDRIQUE Ø5m6x20</v>
          </cell>
        </row>
        <row r="2373">
          <cell r="D2373" t="str">
            <v>007001019      I     I-----I-----I-----I-----I-----POIGNEE</v>
          </cell>
        </row>
        <row r="2374">
          <cell r="D2374" t="str">
            <v>007001020      I     I-----I-----I-----I-----I-----CONE TRINGLE</v>
          </cell>
        </row>
        <row r="2375">
          <cell r="D2375" t="str">
            <v>007001021      I     I-----I-----I-----I-----I-----ECROU HM6 BAS</v>
          </cell>
        </row>
        <row r="2376">
          <cell r="D2376" t="str">
            <v>007001022      I     I-----I-----I-----I-----I-----TIGE FILETEE M6x30</v>
          </cell>
        </row>
        <row r="2377">
          <cell r="D2377" t="str">
            <v>007001023      I     I-----I-----I-----I-----I-----TRINGLE</v>
          </cell>
        </row>
        <row r="2378">
          <cell r="D2378" t="str">
            <v>007001024      I     I-----I-----I-----I-----I-----VIS CHC M4x25</v>
          </cell>
        </row>
        <row r="2379">
          <cell r="D2379" t="str">
            <v>007001025      I     I-----I-----I-----I-----I-----CREMONE POUR TRINGLES PLATES "EMKA"</v>
          </cell>
        </row>
        <row r="2380">
          <cell r="D2380" t="str">
            <v>007001026      I     I-----I-----I-----I-----I-----BLOCAGE CREMONE</v>
          </cell>
        </row>
        <row r="2381">
          <cell r="D2381" t="str">
            <v>007001027      I     I-----I-----I-----I-----I-----JOINT RACLEUR</v>
          </cell>
        </row>
        <row r="2382">
          <cell r="D2382" t="str">
            <v>007001028      I     I-----I-----I-----I-----I-----MONTANT DE POIGNEE</v>
          </cell>
        </row>
        <row r="2383">
          <cell r="D2383" t="str">
            <v>007001029      I     I-----I-----I-----I-----I-----VIS CHC M5x12</v>
          </cell>
        </row>
        <row r="2384">
          <cell r="D2384" t="str">
            <v>007001030      I     I-----I-----I-----I-----I-----VIS FHC M5x30</v>
          </cell>
        </row>
        <row r="2385">
          <cell r="D2385" t="str">
            <v>007001031      I     I-----I-----I-----I-----I-----VIS FHC M4x10</v>
          </cell>
        </row>
        <row r="2386">
          <cell r="D2386" t="str">
            <v>007001032      I     I-----I-----I-----I-----I-----BILLE PORTEUSE</v>
          </cell>
        </row>
        <row r="2387">
          <cell r="D2387" t="str">
            <v>007001033      I     I-----I-----I-----I-----I-----GALET DE GUIDAGE IGUS "MSM-0408-06"</v>
          </cell>
        </row>
        <row r="2388">
          <cell r="D2388" t="str">
            <v>007001034      I     I-----I-----I-----I-----I-----VIS CHC M5x20</v>
          </cell>
        </row>
        <row r="2389">
          <cell r="D2389" t="str">
            <v>007001035      I     I-----I-----I-----I-----I-----RONDELLE CS M5</v>
          </cell>
        </row>
        <row r="2390">
          <cell r="D2390" t="str">
            <v>007001036      I     I-----I-----I-----I-----PARE CLOSE ARRIERE</v>
          </cell>
        </row>
        <row r="2391">
          <cell r="D2391" t="str">
            <v>007001037      I     I-----I-----I-----I-----GLISSIERE DE MONTAGE AMOVIBLE</v>
          </cell>
        </row>
        <row r="2392">
          <cell r="D2392" t="str">
            <v>007001038      I     I-----I-----I-----I-----GLISSIERE SUPERIEURE FIXE</v>
          </cell>
        </row>
        <row r="2393">
          <cell r="D2393" t="str">
            <v>007001039      I     I-----I-----I-----I-----PARE CLOSE OBLIQUE</v>
          </cell>
        </row>
        <row r="2394">
          <cell r="D2394" t="str">
            <v>007001040      I     I-----I-----I-----I-----FIXED GLASS</v>
          </cell>
        </row>
        <row r="2395">
          <cell r="D2395" t="str">
            <v>007001041      I     I-----I-----I-----I-----PARE CLOSE AVANT</v>
          </cell>
        </row>
        <row r="2396">
          <cell r="D2396" t="str">
            <v>007001042      I     I-----I-----I-----I-----GLISSIERE INFERIEUR</v>
          </cell>
        </row>
        <row r="2397">
          <cell r="D2397" t="str">
            <v>007001043      I     I-----I-----I-----I-----VIS CHAPE MOTEUR</v>
          </cell>
        </row>
        <row r="2398">
          <cell r="D2398" t="str">
            <v>007001044      I     I-----I-----I-----I-----TRAVERSE ETANCHEITE SUPERIEURE</v>
          </cell>
        </row>
        <row r="2399">
          <cell r="D2399" t="str">
            <v xml:space="preserve">007001045      I     I-----I-----I-----I-----MONTANT ETANCHEITE </v>
          </cell>
        </row>
        <row r="2400">
          <cell r="D2400" t="str">
            <v>007001046      I     I-----I-----I-----I-----TRAVERSE ETANCHEITE INFERIEURE</v>
          </cell>
        </row>
        <row r="2401">
          <cell r="D2401" t="str">
            <v xml:space="preserve">007001047      I     I-----I-----I-----I-----FIXED FRAME SEAL </v>
          </cell>
        </row>
        <row r="2402">
          <cell r="D2402" t="str">
            <v>007001048      I     I-----I-----I-----I-----AXE DE BLOCAGE</v>
          </cell>
        </row>
        <row r="2403">
          <cell r="D2403" t="str">
            <v>007001049      I     I-----I-----I-----I-----EPINGLE AXE ACIER Ø1.5</v>
          </cell>
        </row>
        <row r="2404">
          <cell r="D2404" t="str">
            <v>007001050      I     I-----I-----I-----I-----CANON ISOLANT EPAISSEUR 3mm</v>
          </cell>
        </row>
        <row r="2405">
          <cell r="D2405" t="str">
            <v>007001051      I     I-----I-----I-----I-----BLOCAGE CABLE VITRE</v>
          </cell>
        </row>
        <row r="2406">
          <cell r="D2406" t="str">
            <v>007001052      I     I-----I-----I-----I-----FILET RAPPORTE M5x5</v>
          </cell>
        </row>
        <row r="2407">
          <cell r="D2407" t="str">
            <v>007001053      I     I-----I-----I-----I-----VIS TFHC M4x10</v>
          </cell>
        </row>
        <row r="2408">
          <cell r="D2408" t="str">
            <v>007001054      I     I-----I-----I-----I-----VIS FHC M5x14</v>
          </cell>
        </row>
        <row r="2409">
          <cell r="D2409" t="str">
            <v>007001055      I     I-----I-----I-----I-----VIS TBHC M5x16</v>
          </cell>
        </row>
        <row r="2410">
          <cell r="D2410" t="str">
            <v>007001056      I     I-----I-----I-----I-----VIS AUTO TARAUDEUSE M4x20</v>
          </cell>
        </row>
        <row r="2411">
          <cell r="D2411" t="str">
            <v>007001057      I     I-----I-----I-----I-----PLAT ROULEMENT</v>
          </cell>
        </row>
        <row r="2412">
          <cell r="D2412" t="str">
            <v xml:space="preserve">007001058      I     I-----I-----I-----I-----GUIDE LOQUETEAU </v>
          </cell>
        </row>
        <row r="2413">
          <cell r="D2413" t="str">
            <v>007001059      I     I-----I-----I-----I-----DOIGT INDEXAGE M10</v>
          </cell>
        </row>
        <row r="2414">
          <cell r="D2414" t="str">
            <v>007001060      I     I-----I-----I-----I-----MAINTIEN JOINT CHASSIS</v>
          </cell>
        </row>
        <row r="2415">
          <cell r="D2415" t="str">
            <v>007001061      I     I-----I-----I-----I-----GOUJON A SERTIR M5x30</v>
          </cell>
        </row>
        <row r="2416">
          <cell r="D2416" t="str">
            <v>007001062      I     I-----I-----I-----I-----AUTO-COLLANT (MISE A LA MASSE)</v>
          </cell>
        </row>
        <row r="2417">
          <cell r="D2417" t="str">
            <v>007001063      I     I-----I-----I-----I-----SCHEMA ELECTRIQUE</v>
          </cell>
        </row>
        <row r="2418">
          <cell r="D2418" t="str">
            <v>007001064      I     I-----I-----I-----I-----ISOLATION 1</v>
          </cell>
        </row>
        <row r="2419">
          <cell r="D2419" t="str">
            <v>007001065      I     I-----I-----I-----I-----ISOLATION 2</v>
          </cell>
        </row>
        <row r="2420">
          <cell r="D2420" t="str">
            <v>007001066      I     I-----I-----I-----I-----ENSEMBLE RUPTURE PONT THERMIQUE</v>
          </cell>
        </row>
        <row r="2421">
          <cell r="D2421" t="str">
            <v>007001067      I     I-----I-----I-----I-----MOBILE FRAME SEAL</v>
          </cell>
        </row>
        <row r="2422">
          <cell r="D2422" t="str">
            <v>007001068      I     I-----I-----I-----I-----BAGUE IGUS</v>
          </cell>
        </row>
        <row r="2423">
          <cell r="D2423" t="str">
            <v>007001069      I     I-----I-----I-----I-----VIS STHC BOUT PLAT M6x8</v>
          </cell>
        </row>
        <row r="2424">
          <cell r="D2424" t="str">
            <v>007001070      I     I-----I-----I-----I-----RONDELLE M5</v>
          </cell>
        </row>
        <row r="2425">
          <cell r="D2425" t="str">
            <v>007001071      I     I-----I-----I-----I-----ECROU HM5 BAS</v>
          </cell>
        </row>
        <row r="2426">
          <cell r="D2426" t="str">
            <v>007001072      I     I-----I-----I-----I-----VIS STHC BOUT CONIQUE M5x16</v>
          </cell>
        </row>
        <row r="2427">
          <cell r="D2427" t="str">
            <v>007001073      I     I-----I-----I-----VIS CHC M6x25</v>
          </cell>
        </row>
        <row r="2428">
          <cell r="D2428" t="str">
            <v>007001074      I     I-----I-----I-----RONDELLE L6</v>
          </cell>
        </row>
        <row r="2429">
          <cell r="D2429" t="str">
            <v>007001075      I     I-----I-----I-----AXE MANIVELLE</v>
          </cell>
        </row>
        <row r="2430">
          <cell r="D2430" t="str">
            <v>007000513      I     I-----I-----EQUIPPED CAB WALL</v>
          </cell>
        </row>
        <row r="2431">
          <cell r="D2431" t="str">
            <v>007000720      I     I-----I-----I-----Partition, assy.</v>
          </cell>
        </row>
        <row r="2432">
          <cell r="D2432" t="str">
            <v>007000703      I     I-----I-----I-----Partition door</v>
          </cell>
        </row>
        <row r="2433">
          <cell r="D2433" t="str">
            <v>007000704      I     I-----I-----I-----I-----Latch lock with anti-panic handle</v>
          </cell>
        </row>
        <row r="2434">
          <cell r="D2434" t="str">
            <v>007000705      I     I-----I-----I-----I-----I-----Lock casing, assy</v>
          </cell>
        </row>
        <row r="2435">
          <cell r="D2435" t="str">
            <v>007000706      I     I-----I-----I-----I-----I-----Anti panic handle</v>
          </cell>
        </row>
        <row r="2436">
          <cell r="D2436" t="str">
            <v>007000707      I     I-----I-----I-----I-----I-----Door handle, assy.</v>
          </cell>
        </row>
        <row r="2437">
          <cell r="D2437" t="str">
            <v>007000708      I     I-----I-----I-----I-----Glass, assy.</v>
          </cell>
        </row>
        <row r="2438">
          <cell r="D2438" t="str">
            <v>007000709      I     I-----I-----I-----I-----Doorleaf</v>
          </cell>
        </row>
        <row r="2439">
          <cell r="D2439" t="str">
            <v>007000710      I     I-----I-----I-----I-----Handle recess</v>
          </cell>
        </row>
        <row r="2440">
          <cell r="D2440" t="str">
            <v>007000711      I     I-----I-----I-----I-----Cover ring</v>
          </cell>
        </row>
        <row r="2441">
          <cell r="D2441" t="str">
            <v>007000712      I     I-----I-----I-----I-----Cover ring, welded assy.</v>
          </cell>
        </row>
        <row r="2442">
          <cell r="D2442" t="str">
            <v>007000713      I     I-----I-----I-----I-----Frame seal, exterior</v>
          </cell>
        </row>
        <row r="2443">
          <cell r="D2443" t="str">
            <v>007000714      I     I-----I-----I-----I-----Frame seal, interior</v>
          </cell>
        </row>
        <row r="2444">
          <cell r="D2444" t="str">
            <v>007000715      I     I-----I-----I-----Magnetic Door Stop</v>
          </cell>
        </row>
        <row r="2445">
          <cell r="D2445" t="str">
            <v>007000716      I     I-----I-----I-----Shim</v>
          </cell>
        </row>
        <row r="2446">
          <cell r="D2446" t="str">
            <v>007000717      I     I-----I-----I-----Strike Plate</v>
          </cell>
        </row>
        <row r="2447">
          <cell r="D2447" t="str">
            <v>007000718      I     I-----I-----I-----Hinge</v>
          </cell>
        </row>
        <row r="2448">
          <cell r="D2448" t="str">
            <v>007000719      I     I-----I-----I-----Earth Braid</v>
          </cell>
        </row>
        <row r="2449">
          <cell r="D2449" t="str">
            <v>007000551      I     I-----I-----EXTERNAL DOOR</v>
          </cell>
        </row>
        <row r="2450">
          <cell r="D2450" t="str">
            <v>007000721      I     I-----I-----I-----Door</v>
          </cell>
        </row>
        <row r="2451">
          <cell r="D2451" t="str">
            <v>007000722      I     I-----I-----I-----Metal sheet</v>
          </cell>
        </row>
        <row r="2452">
          <cell r="D2452" t="str">
            <v>007000723      I     I-----I-----I-----One Point Locking System</v>
          </cell>
        </row>
        <row r="2453">
          <cell r="D2453" t="str">
            <v>007000724      I     I-----I-----I-----I-----Latch and Deadlock</v>
          </cell>
        </row>
        <row r="2454">
          <cell r="D2454" t="str">
            <v xml:space="preserve">007000725      I     I-----I-----I-----I-----Escutcheon with round cylinder </v>
          </cell>
        </row>
        <row r="2455">
          <cell r="D2455" t="str">
            <v>007000726      I     I-----I-----I-----I-----Escutcheon, exterior</v>
          </cell>
        </row>
        <row r="2456">
          <cell r="D2456" t="str">
            <v>007000727      I     I-----I-----I-----I-----Escutcheon, Female Part</v>
          </cell>
        </row>
        <row r="2457">
          <cell r="D2457" t="str">
            <v>007000728      I     I-----I-----I-----I-----Seal</v>
          </cell>
        </row>
        <row r="2458">
          <cell r="D2458" t="str">
            <v>007000729      I     I-----I-----I-----I-----Rubber profile</v>
          </cell>
        </row>
        <row r="2459">
          <cell r="D2459" t="str">
            <v>007000730      I     I-----I-----I-----I-----Shim</v>
          </cell>
        </row>
        <row r="2460">
          <cell r="D2460" t="str">
            <v>007000731      I     I-----I-----I-----Hinge</v>
          </cell>
        </row>
        <row r="2461">
          <cell r="D2461" t="str">
            <v>007000732      I     I-----I-----I-----Sensor Contact Sheet</v>
          </cell>
        </row>
        <row r="2462">
          <cell r="D2462" t="str">
            <v>007000733      I     I-----I-----I-----Rubber profile</v>
          </cell>
        </row>
        <row r="2463">
          <cell r="D2463" t="str">
            <v>007000734      I     I-----I-----I-----Strike plate</v>
          </cell>
        </row>
        <row r="2464">
          <cell r="D2464" t="str">
            <v>007000735      I     I-----I-----I-----Magnetic Doorstop</v>
          </cell>
        </row>
        <row r="2465">
          <cell r="D2465" t="str">
            <v>007001214      I     I-----I-----I-----EARTH BRAID</v>
          </cell>
        </row>
        <row r="2466">
          <cell r="D2466" t="str">
            <v>007000552      I     I-----I-----INTERCIRCULATION DOOR</v>
          </cell>
        </row>
        <row r="2467">
          <cell r="D2467" t="str">
            <v>007001199      I     I-----I-----I-----Door</v>
          </cell>
        </row>
        <row r="2468">
          <cell r="D2468" t="str">
            <v>007001200      I     I-----I-----I-----Metal sheet</v>
          </cell>
        </row>
        <row r="2469">
          <cell r="D2469" t="str">
            <v>007001201      I     I-----I-----I-----One Point Locking System</v>
          </cell>
        </row>
        <row r="2470">
          <cell r="D2470" t="str">
            <v>007001202      I     I-----I-----I-----I-----Latch and Deadlock</v>
          </cell>
        </row>
        <row r="2471">
          <cell r="D2471" t="str">
            <v xml:space="preserve">007001203      I     I-----I-----I-----I-----Escutcheon with round cylinder </v>
          </cell>
        </row>
        <row r="2472">
          <cell r="D2472" t="str">
            <v>007001204      I     I-----I-----I-----I-----Escutcheon, INterior</v>
          </cell>
        </row>
        <row r="2473">
          <cell r="D2473" t="str">
            <v>007001206      I     I-----I-----I-----I-----Seal</v>
          </cell>
        </row>
        <row r="2474">
          <cell r="D2474" t="str">
            <v>007001207      I     I-----I-----I-----I-----Rubber profile</v>
          </cell>
        </row>
        <row r="2475">
          <cell r="D2475" t="str">
            <v>007001208      I     I-----I-----I-----I-----Shim</v>
          </cell>
        </row>
        <row r="2476">
          <cell r="D2476" t="str">
            <v>007001215      I     I-----I-----I-----I-----SAFETY GLASS</v>
          </cell>
        </row>
        <row r="2477">
          <cell r="D2477" t="str">
            <v>007001209      I     I-----I-----I-----Hinge</v>
          </cell>
        </row>
        <row r="2478">
          <cell r="D2478" t="str">
            <v>007001210      I     I-----I-----I-----Sensor Contact Sheet</v>
          </cell>
        </row>
        <row r="2479">
          <cell r="D2479" t="str">
            <v>007001211      I     I-----I-----I-----Rubber profile</v>
          </cell>
        </row>
        <row r="2480">
          <cell r="D2480" t="str">
            <v>007001212      I     I-----I-----I-----Strike plate</v>
          </cell>
        </row>
        <row r="2481">
          <cell r="D2481" t="str">
            <v>007001213      I     I-----I-----I-----RUBBER METAL BUFFER</v>
          </cell>
        </row>
        <row r="2482">
          <cell r="D2482" t="str">
            <v>007001216      I     I-----I-----I-----EARTH BRAID</v>
          </cell>
        </row>
        <row r="2483">
          <cell r="D2483" t="str">
            <v>007001217      I     I-----I-----I-----DOOR CLOSING DEVICE</v>
          </cell>
        </row>
        <row r="2484">
          <cell r="D2484" t="str">
            <v>007000514      I     I-----I-----EQUIPPED FAIRING</v>
          </cell>
        </row>
        <row r="2485">
          <cell r="D2485" t="str">
            <v>007000515      I     I-----I-----I-----FAIRING</v>
          </cell>
        </row>
        <row r="2486">
          <cell r="D2486" t="str">
            <v>007000516      I     I-----I-----I-----I-----RIGHT EXTERNAL LIGHTS</v>
          </cell>
        </row>
        <row r="2487">
          <cell r="D2487" t="str">
            <v>007000517      I     I-----I-----I-----I-----LEFT EXTERNAL LIGHTS</v>
          </cell>
        </row>
        <row r="2488">
          <cell r="D2488" t="str">
            <v>007000518      I     I-----I-----I-----ROOF FAIRING</v>
          </cell>
        </row>
        <row r="2489">
          <cell r="D2489" t="str">
            <v>007000519      I     I-----I-----I-----I-----COVER</v>
          </cell>
        </row>
        <row r="2490">
          <cell r="D2490" t="str">
            <v>007000520      I     I-----I-----I-----I-----FRONT TRAPDOOR</v>
          </cell>
        </row>
        <row r="2491">
          <cell r="D2491" t="str">
            <v>007000521      I     I-----I-----I-----I-----BACK TRAP DOOR</v>
          </cell>
        </row>
        <row r="2492">
          <cell r="D2492" t="str">
            <v>007000522      I     I-----I-----I-----TIGHTNESS SEAL</v>
          </cell>
        </row>
        <row r="2493">
          <cell r="D2493" t="str">
            <v>007000523      I     I-----I-----I-----SEAL Ø6mm</v>
          </cell>
        </row>
        <row r="2494">
          <cell r="D2494" t="str">
            <v>007000524      I     I-----I-----I-----LIP SEAL 28*12,9*23mm</v>
          </cell>
        </row>
        <row r="2495">
          <cell r="D2495" t="str">
            <v>007000525      I     I-----I-----I-----SEAL Ø16mm</v>
          </cell>
        </row>
        <row r="2496">
          <cell r="D2496" t="str">
            <v>007000526      I     I-----I-----I-----SEAL 6*3mm</v>
          </cell>
        </row>
        <row r="2497">
          <cell r="D2497" t="str">
            <v>007000527      I     I-----I-----I-----RIGHT HANDRAIL</v>
          </cell>
        </row>
        <row r="2498">
          <cell r="D2498" t="str">
            <v>007000528      I     I-----I-----I-----LEFT HANDRAIL</v>
          </cell>
        </row>
        <row r="2499">
          <cell r="D2499" t="str">
            <v>007000529      I     I-----I-----I-----OBTURATION Ø30mm Gris NCS S 2002 B</v>
          </cell>
        </row>
        <row r="2500">
          <cell r="D2500" t="str">
            <v>007000530      I     I-----I-----I-----OBTURATION Ø30mm Noir RAL 9005</v>
          </cell>
        </row>
        <row r="2501">
          <cell r="D2501" t="str">
            <v>007000531      I     I-----I-----I-----Vis CHC M8*35</v>
          </cell>
        </row>
        <row r="2502">
          <cell r="D2502" t="str">
            <v>007000532      I     I-----I-----I-----Vis FHC M5*25</v>
          </cell>
        </row>
        <row r="2503">
          <cell r="D2503" t="str">
            <v>007000533      I     I-----I-----I-----Vis TBHC M6*35</v>
          </cell>
        </row>
        <row r="2504">
          <cell r="D2504" t="str">
            <v>007000534      I     I-----I-----I-----Vis TBHC M8*30</v>
          </cell>
        </row>
        <row r="2505">
          <cell r="D2505" t="str">
            <v>007000535      I     I-----I-----I-----Vis H M8*22</v>
          </cell>
        </row>
        <row r="2506">
          <cell r="D2506" t="str">
            <v>007000536      I     I-----I-----I-----Rondelle Ø6</v>
          </cell>
        </row>
        <row r="2507">
          <cell r="D2507" t="str">
            <v>007000537      I     I-----I-----I-----Rondelle TREP Ø6</v>
          </cell>
        </row>
        <row r="2508">
          <cell r="D2508" t="str">
            <v>007000538      I     I-----I-----I-----Ecrou HFR M6</v>
          </cell>
        </row>
        <row r="2509">
          <cell r="D2509" t="str">
            <v>007000549      I     I-----I-----I-----HEATED GLASS</v>
          </cell>
        </row>
        <row r="2510">
          <cell r="D2510" t="str">
            <v>007000550      I     I-----I-----I-----GLASS BEAD</v>
          </cell>
        </row>
        <row r="2511">
          <cell r="D2511" t="str">
            <v>007000753      I     I-----I-----INTERCIRCULATION WALKWAY</v>
          </cell>
        </row>
        <row r="2512">
          <cell r="D2512" t="str">
            <v>007000754      I     I-----I-----GUTTER RING</v>
          </cell>
        </row>
        <row r="2513">
          <cell r="D2513" t="str">
            <v>007000755      I     I-----I-----EQUIPPED BELLOWS</v>
          </cell>
        </row>
        <row r="2514">
          <cell r="D2514" t="str">
            <v>007000756      I     I-----I-----ROOF 1</v>
          </cell>
        </row>
        <row r="2515">
          <cell r="D2515" t="str">
            <v>007000796      I     I-----I-----I-----LOUVER MF 5.584</v>
          </cell>
        </row>
        <row r="2516">
          <cell r="D2516" t="str">
            <v>007000797      I     I-----I-----I-----LADDER FOR ROOF ACCESS</v>
          </cell>
        </row>
        <row r="2517">
          <cell r="D2517" t="str">
            <v>007001098      I     I-----I-----I-----TRAPPE ACCES TOITURE</v>
          </cell>
        </row>
        <row r="2518">
          <cell r="D2518" t="str">
            <v>007001099      I     I-----I-----I-----GRATING A06 IN 300 50 20 2850</v>
          </cell>
        </row>
        <row r="2519">
          <cell r="D2519" t="str">
            <v>007001100      I     I-----I-----I-----GRATING A06 IN 300 50 20 1000</v>
          </cell>
        </row>
        <row r="2520">
          <cell r="D2520" t="str">
            <v>007001101      I     I-----I-----I-----GRATING A06 IN 300 50 20 1815</v>
          </cell>
        </row>
        <row r="2521">
          <cell r="D2521" t="str">
            <v>007001102      I     I-----I-----I-----GRATING A06 IN 300 50 20 1010</v>
          </cell>
        </row>
        <row r="2522">
          <cell r="D2522" t="str">
            <v>007001103      I     I-----I-----I-----TRAPDOOR SUMMER/WINTER</v>
          </cell>
        </row>
        <row r="2523">
          <cell r="D2523" t="str">
            <v>007001104      I     I-----I-----I-----MACHINE ROOM BLOWER DEFLECTOR ASSEMBLY</v>
          </cell>
        </row>
        <row r="2524">
          <cell r="D2524" t="str">
            <v>007001105      I     I-----I-----I-----I-----ASSEMBLAGE TOLE</v>
          </cell>
        </row>
        <row r="2525">
          <cell r="D2525" t="str">
            <v>007001106      I     I-----I-----I-----I-----DEFLECTEUR</v>
          </cell>
        </row>
        <row r="2526">
          <cell r="D2526" t="str">
            <v>007001107      I     I-----I-----I-----TRAPDOOR FOR FILTER CASSETTE ACCESS</v>
          </cell>
        </row>
        <row r="2527">
          <cell r="D2527" t="str">
            <v>007001108      I     I-----I-----I-----VENTILATION DUST BLOWER DUCT TRAPDOOR</v>
          </cell>
        </row>
        <row r="2528">
          <cell r="D2528" t="str">
            <v>007001109      I     I-----I-----I-----VENTILATION DUST BLOWER ACCESS TRAPDOOR</v>
          </cell>
        </row>
        <row r="2529">
          <cell r="D2529" t="str">
            <v>007001078      I     I-----I-----I-----C1-1000 DUCT BLOWER ROOF 1-B_02</v>
          </cell>
        </row>
        <row r="2530">
          <cell r="D2530" t="str">
            <v>007001079      I     I-----I-----I-----C1_5000_DUCT ROOF_01-B</v>
          </cell>
        </row>
        <row r="2531">
          <cell r="D2531" t="str">
            <v>007001080      I     I-----I-----I-----C1-1000 GAINE-VT-CAPOT-01-B_01</v>
          </cell>
        </row>
        <row r="2532">
          <cell r="D2532" t="str">
            <v>007001092      I     I-----I-----I-----SAND BOX GRID</v>
          </cell>
        </row>
        <row r="2533">
          <cell r="D2533" t="str">
            <v>007001093      I     I-----I-----I-----SAND BOX</v>
          </cell>
        </row>
        <row r="2534">
          <cell r="D2534" t="str">
            <v>007001094      I     I-----I-----I-----SAND BOX TRAPDOOR</v>
          </cell>
        </row>
        <row r="2535">
          <cell r="D2535" t="str">
            <v>007001095      I     I-----I-----I-----FERMETURE TRAPPE SABLIERE</v>
          </cell>
        </row>
        <row r="2536">
          <cell r="D2536" t="str">
            <v>007001096      I     I-----I-----I-----I-----CAPSTAN SCREW</v>
          </cell>
        </row>
        <row r="2537">
          <cell r="D2537" t="str">
            <v>007001097      I     I-----I-----I-----I-----HANDLE</v>
          </cell>
        </row>
        <row r="2538">
          <cell r="D2538" t="str">
            <v>007001219      I     I-----I-----I-----BAR TU_40-6</v>
          </cell>
        </row>
        <row r="2539">
          <cell r="D2539" t="str">
            <v>007001220      I     I-----I-----I-----BRAIDS 225MM2 LG 344</v>
          </cell>
        </row>
        <row r="2540">
          <cell r="D2540" t="str">
            <v>007001221      I     I-----I-----I-----INSULATOR 25KV</v>
          </cell>
        </row>
        <row r="2541">
          <cell r="D2541" t="str">
            <v>007000757      I     I-----I-----ROOF 2</v>
          </cell>
        </row>
        <row r="2542">
          <cell r="D2542" t="str">
            <v>007000798      I     I-----I-----I-----LOUVER MF 100.427</v>
          </cell>
        </row>
        <row r="2543">
          <cell r="D2543" t="str">
            <v>007001076      I     I-----I-----I-----F C1-6000-DUCT-E-BLOCK-ROOF 02-C RIGHT</v>
          </cell>
        </row>
        <row r="2544">
          <cell r="D2544" t="str">
            <v>007001077      I     I-----I-----I-----F C1-6000-DUCT-E-BLOCK-ROOF 02-C LEFT</v>
          </cell>
        </row>
        <row r="2545">
          <cell r="D2545" t="str">
            <v>007001110      I     I-----I-----I-----SAND BOX GRID</v>
          </cell>
        </row>
        <row r="2546">
          <cell r="D2546" t="str">
            <v>007001111      I     I-----I-----I-----SAND BOX</v>
          </cell>
        </row>
        <row r="2547">
          <cell r="D2547" t="str">
            <v>007001112      I     I-----I-----I-----SAND BOX TRAPDOOR</v>
          </cell>
        </row>
        <row r="2548">
          <cell r="D2548" t="str">
            <v>007001113      I     I-----I-----I-----FERMETURE TRAPPE SABLIERE</v>
          </cell>
        </row>
        <row r="2549">
          <cell r="D2549" t="str">
            <v>007001114      I     I-----I-----I-----I-----CAPSTAN SCREW</v>
          </cell>
        </row>
        <row r="2550">
          <cell r="D2550" t="str">
            <v>007001115      I     I-----I-----I-----I-----HANDLE</v>
          </cell>
        </row>
        <row r="2551">
          <cell r="D2551" t="str">
            <v>007001116      I     I-----I-----I-----TRAPDOOR MACHINE ROOM VENTILATION SUMMER/WINTER</v>
          </cell>
        </row>
        <row r="2552">
          <cell r="D2552" t="str">
            <v>007001117      I     I-----I-----I-----GRATING A06 IN 300 50 20 2250</v>
          </cell>
        </row>
        <row r="2553">
          <cell r="D2553" t="str">
            <v>007001222      I     I-----I-----I-----BRAIDS 225MM2 LG 244</v>
          </cell>
        </row>
        <row r="2554">
          <cell r="D2554" t="str">
            <v>007001223      I     I-----I-----I-----BRAIDS 225MM2 LG 444</v>
          </cell>
        </row>
        <row r="2555">
          <cell r="D2555" t="str">
            <v>007001224      I     I-----I-----I-----BRAIDS 225MM2 LG 544</v>
          </cell>
        </row>
        <row r="2556">
          <cell r="D2556" t="str">
            <v>007001225      I     I-----I-----I-----BRAIDS 75MM2 LG 244</v>
          </cell>
        </row>
        <row r="2557">
          <cell r="D2557" t="str">
            <v>007001226      I     I-----I-----I-----BRAIDS 75MM2 LG 344</v>
          </cell>
        </row>
        <row r="2558">
          <cell r="D2558" t="str">
            <v>007001227      I     I-----I-----I-----COVER ACCESS SENSING TRANSFORMER</v>
          </cell>
        </row>
        <row r="2559">
          <cell r="D2559" t="str">
            <v>007001228      I     I-----I-----I-----BAR TU_40-6</v>
          </cell>
        </row>
        <row r="2560">
          <cell r="D2560" t="str">
            <v>007001229      I     I-----I-----I-----INSULATOR 25KV</v>
          </cell>
        </row>
        <row r="2561">
          <cell r="D2561" t="str">
            <v>007001230      I     I-----I-----I-----BRAIDS 300MM2 LG 244</v>
          </cell>
        </row>
        <row r="2562">
          <cell r="D2562" t="str">
            <v>007001231      I     I-----I-----I-----BRAIDS 75MM2 LG 294</v>
          </cell>
        </row>
        <row r="2563">
          <cell r="D2563" t="str">
            <v>007001232      I     I-----I-----I-----BRAIDS 225MM2 LG 194</v>
          </cell>
        </row>
        <row r="2564">
          <cell r="D2564" t="str">
            <v>007001233      I     I-----I-----I-----BRAIDS 225MM2 LG 344</v>
          </cell>
        </row>
        <row r="2565">
          <cell r="D2565" t="str">
            <v>007001234      I     I-----I-----I-----INSULATOR 25KV</v>
          </cell>
        </row>
        <row r="2566">
          <cell r="D2566" t="str">
            <v>007001235      I     I-----I-----I-----OPTION 3 SECTIONS BAR</v>
          </cell>
        </row>
        <row r="2567">
          <cell r="D2567" t="str">
            <v>007001236      I     I-----I-----I-----COVER ACCESS CC-TF(U)CE(M)</v>
          </cell>
        </row>
        <row r="2568">
          <cell r="D2568" t="str">
            <v>007000758      I     I-----I-----ROOF 3</v>
          </cell>
        </row>
        <row r="2569">
          <cell r="D2569" t="str">
            <v>007001081      I     I-----I-----I-----C1_4000_DUCT-ROOF_03-B</v>
          </cell>
        </row>
        <row r="2570">
          <cell r="D2570" t="str">
            <v>007001082      I     I-----I-----I-----C1-2000-DUCT-BLOWER-ROOF-03-1-B</v>
          </cell>
        </row>
        <row r="2571">
          <cell r="D2571" t="str">
            <v>007001083      I     I-----I-----I-----C1-3000-DUCT-BLOWER-ROOF-03-2-B</v>
          </cell>
        </row>
        <row r="2572">
          <cell r="D2572" t="str">
            <v>007001084      I     I-----I-----I-----LOUVER MF 5.584</v>
          </cell>
        </row>
        <row r="2573">
          <cell r="D2573" t="str">
            <v>007001118      I     I-----I-----I-----SAND BOX GRID</v>
          </cell>
        </row>
        <row r="2574">
          <cell r="D2574" t="str">
            <v>007001119      I     I-----I-----I-----SAND BOX</v>
          </cell>
        </row>
        <row r="2575">
          <cell r="D2575" t="str">
            <v>007001120      I     I-----I-----I-----SAND BOX TRAPDOOR</v>
          </cell>
        </row>
        <row r="2576">
          <cell r="D2576" t="str">
            <v>007001121      I     I-----I-----I-----FERMETURE TRAPPE SABLIERE</v>
          </cell>
        </row>
        <row r="2577">
          <cell r="D2577" t="str">
            <v>007001122      I     I-----I-----I-----I-----CAPSTAN SCREW</v>
          </cell>
        </row>
        <row r="2578">
          <cell r="D2578" t="str">
            <v>007001123      I     I-----I-----I-----I-----HANDLE</v>
          </cell>
        </row>
        <row r="2579">
          <cell r="D2579" t="str">
            <v>007001124      I     I-----I-----I-----TRAPDOOR SUMMER/WINTER</v>
          </cell>
        </row>
        <row r="2580">
          <cell r="D2580" t="str">
            <v>007001125      I     I-----I-----I-----TRAPDOOR SUMMER/WINTER</v>
          </cell>
        </row>
        <row r="2581">
          <cell r="D2581" t="str">
            <v>007001126      I     I-----I-----I-----MACHINE ROOM BLOWER DEFLECTOR ASSEMBLY</v>
          </cell>
        </row>
        <row r="2582">
          <cell r="D2582" t="str">
            <v>007001127      I     I-----I-----I-----I-----ASSEMBLAGE TOLE</v>
          </cell>
        </row>
        <row r="2583">
          <cell r="D2583" t="str">
            <v>007001128      I     I-----I-----I-----I-----DEFLECTEUR</v>
          </cell>
        </row>
        <row r="2584">
          <cell r="D2584" t="str">
            <v>007001129      I     I-----I-----I-----FILTER CASSETTE ACCESS TRAPDOOR</v>
          </cell>
        </row>
        <row r="2585">
          <cell r="D2585" t="str">
            <v>007001130      I     I-----I-----I-----VENTILATION BLUST BLOWER ACCESS TRAPDOOR</v>
          </cell>
        </row>
        <row r="2586">
          <cell r="D2586" t="str">
            <v>007001131      I     I-----I-----I-----GRATING A06 IN 300 50 20 2850</v>
          </cell>
        </row>
        <row r="2587">
          <cell r="D2587" t="str">
            <v>007001132      I     I-----I-----I-----GRATING A06 IN 300 50 20 1815</v>
          </cell>
        </row>
        <row r="2588">
          <cell r="D2588" t="str">
            <v>007001133      I     I-----I-----I-----GRATING A06 IN 300 50 20 1380</v>
          </cell>
        </row>
        <row r="2589">
          <cell r="D2589" t="str">
            <v>007001134      I     I-----I-----I-----TRAPDOOR EXTERNAL PNEUMATIC BLOCK SUMMER/WINTER</v>
          </cell>
        </row>
        <row r="2590">
          <cell r="D2590" t="str">
            <v>007001237      I     I-----I-----I-----BRAIDS 225MM2 LG 344</v>
          </cell>
        </row>
        <row r="2591">
          <cell r="D2591" t="str">
            <v>007001238      I     I-----I-----I-----BAR TU_40-6</v>
          </cell>
        </row>
        <row r="2592">
          <cell r="D2592" t="str">
            <v>007001239      I     I-----I-----I-----INSULATOR 25KV</v>
          </cell>
        </row>
        <row r="2593">
          <cell r="D2593" t="str">
            <v>007001085      I     I-----I-----DECKING ASSEMBLY</v>
          </cell>
        </row>
        <row r="2594">
          <cell r="D2594" t="str">
            <v>007000759      I     I-----I-----I-----WALKWAY 9</v>
          </cell>
        </row>
        <row r="2595">
          <cell r="D2595" t="str">
            <v>007000762      I     I-----I-----I-----WALKWAY 3</v>
          </cell>
        </row>
        <row r="2596">
          <cell r="D2596" t="str">
            <v>007000763      I     I-----I-----I-----WALKWAY 5</v>
          </cell>
        </row>
        <row r="2597">
          <cell r="D2597" t="str">
            <v>007000764      I     I-----I-----I-----WALKWAY 15</v>
          </cell>
        </row>
        <row r="2598">
          <cell r="D2598" t="str">
            <v>007000765      I     I-----I-----I-----WALKWAY 2</v>
          </cell>
        </row>
        <row r="2599">
          <cell r="D2599" t="str">
            <v>007000766      I     I-----I-----I-----WALKWAY 11</v>
          </cell>
        </row>
        <row r="2600">
          <cell r="D2600" t="str">
            <v>007000767      I     I-----I-----I-----WALKWAY 12</v>
          </cell>
        </row>
        <row r="2601">
          <cell r="D2601" t="str">
            <v>007000768      I     I-----I-----I-----WALKWAY 10</v>
          </cell>
        </row>
        <row r="2602">
          <cell r="D2602" t="str">
            <v>007000769      I     I-----I-----I-----WALKWAY 8</v>
          </cell>
        </row>
        <row r="2603">
          <cell r="D2603" t="str">
            <v>007000770      I     I-----I-----I-----WALKWAY 7</v>
          </cell>
        </row>
        <row r="2604">
          <cell r="D2604" t="str">
            <v>007000771      I     I-----I-----I-----WALKWAY 14</v>
          </cell>
        </row>
        <row r="2605">
          <cell r="D2605" t="str">
            <v>007000772      I     I-----I-----I-----WALKWAY 4</v>
          </cell>
        </row>
        <row r="2606">
          <cell r="D2606" t="str">
            <v>007000773      I     I-----I-----I-----WALKWAY 1</v>
          </cell>
        </row>
        <row r="2607">
          <cell r="D2607" t="str">
            <v>007000774      I     I-----I-----I-----WALKWAY 13</v>
          </cell>
        </row>
        <row r="2608">
          <cell r="D2608" t="str">
            <v>007000775      I     I-----I-----I-----WALKWAY 6</v>
          </cell>
        </row>
        <row r="2609">
          <cell r="D2609" t="str">
            <v>007000760      I     I-----I-----LEFT BEAM</v>
          </cell>
        </row>
        <row r="2610">
          <cell r="D2610" t="str">
            <v>007000761      I     I-----I-----RIGHT BEAM</v>
          </cell>
        </row>
        <row r="2611">
          <cell r="D2611" t="str">
            <v>007000776      I     I-----I-----SAND BOX CHECK TRAPDOOR</v>
          </cell>
        </row>
        <row r="2612">
          <cell r="D2612" t="str">
            <v>007000777      I     I-----I-----REMOVABLE SPACER</v>
          </cell>
        </row>
        <row r="2613">
          <cell r="D2613" t="str">
            <v>007000778      I     I-----I-----ENSEMBLE PASSERELLES</v>
          </cell>
        </row>
        <row r="2614">
          <cell r="D2614" t="str">
            <v>007000779      I     I-----I-----I-----HANDRAIL</v>
          </cell>
        </row>
        <row r="2615">
          <cell r="D2615" t="str">
            <v>007000780      I     I-----I-----I-----HANDRAIL</v>
          </cell>
        </row>
        <row r="2616">
          <cell r="D2616" t="str">
            <v>007000781      I     I-----I-----I-----FOOTBRIDGE</v>
          </cell>
        </row>
        <row r="2617">
          <cell r="D2617" t="str">
            <v>007000782      I     I-----I-----ENSEMBLE MARCHE PIED ET MAINS MONTOIRE</v>
          </cell>
        </row>
        <row r="2618">
          <cell r="D2618" t="str">
            <v>007000783      I     I-----I-----I-----STEP</v>
          </cell>
        </row>
        <row r="2619">
          <cell r="D2619" t="str">
            <v>007000784      I     I-----I-----I-----HANDRAIL</v>
          </cell>
        </row>
        <row r="2620">
          <cell r="D2620" t="str">
            <v>007000785      I     I-----I-----I-----STEPS</v>
          </cell>
        </row>
        <row r="2621">
          <cell r="D2621" t="str">
            <v xml:space="preserve">007000786      I     I-----I-----EQUIPPED CAB CEILING </v>
          </cell>
        </row>
        <row r="2622">
          <cell r="D2622" t="str">
            <v>007000787      I     I-----I-----I-----BACK TRAPDOOR</v>
          </cell>
        </row>
        <row r="2623">
          <cell r="D2623" t="str">
            <v>007000788      I     I-----I-----I-----FRONT TRAPDOOR</v>
          </cell>
        </row>
        <row r="2624">
          <cell r="D2624" t="str">
            <v>007001197      I     I-----I-----I-----FILTER ACCESS GRID</v>
          </cell>
        </row>
        <row r="2625">
          <cell r="D2625" t="str">
            <v>007001198      I     I-----I-----I-----MIXED AIR GRID</v>
          </cell>
        </row>
        <row r="2626">
          <cell r="D2626" t="str">
            <v>007000789      I     I-----I-----EQUIPPED UNDERFRAME BELLOWS</v>
          </cell>
        </row>
        <row r="2627">
          <cell r="D2627" t="str">
            <v>007000790      I     I-----I-----E-BLOCK DUCT</v>
          </cell>
        </row>
        <row r="2628">
          <cell r="D2628" t="str">
            <v>007000791      I     I-----I-----MOTOR BLOWER DUCT</v>
          </cell>
        </row>
        <row r="2629">
          <cell r="D2629" t="str">
            <v>007001086      I     I-----I-----ENSEMBLE SABLIERE</v>
          </cell>
        </row>
        <row r="2630">
          <cell r="D2630" t="str">
            <v>007001087      I     I-----I-----I-----SAND BOX 5</v>
          </cell>
        </row>
        <row r="2631">
          <cell r="D2631" t="str">
            <v>007001088      I     I-----I-----I-----SAND BOX 4</v>
          </cell>
        </row>
        <row r="2632">
          <cell r="D2632" t="str">
            <v>007001089      I     I-----I-----I-----SAND BOX 7-8</v>
          </cell>
        </row>
        <row r="2633">
          <cell r="D2633" t="str">
            <v>007001090      I     I-----I-----I-----SAND BOX 3</v>
          </cell>
        </row>
        <row r="2634">
          <cell r="D2634" t="str">
            <v>007001091      I     I-----I-----I-----SAND BOX 6</v>
          </cell>
        </row>
        <row r="2635">
          <cell r="D2635" t="str">
            <v>007001165      I     I-----I-----HABILLAGE COFFRES PUPITRE</v>
          </cell>
        </row>
        <row r="2636">
          <cell r="D2636" t="str">
            <v>007001150      I     I-----I-----I-----REMOVABLE PANEL EPK</v>
          </cell>
        </row>
        <row r="2637">
          <cell r="D2637" t="str">
            <v>007001151      I     I-----I-----I-----DRIVER RIGHT TRAPDOOR SUPPORT</v>
          </cell>
        </row>
        <row r="2638">
          <cell r="D2638" t="str">
            <v>007001152      I     I-----I-----I-----DRIVER RIGHT TRAPDOOR</v>
          </cell>
        </row>
        <row r="2639">
          <cell r="D2639" t="str">
            <v>007001153      I     I-----I-----I-----UNDER DESK PANEL</v>
          </cell>
        </row>
        <row r="2640">
          <cell r="D2640" t="str">
            <v>007001154      I     I-----I-----I-----BIN REMOVABLE PANEL</v>
          </cell>
        </row>
        <row r="2641">
          <cell r="D2641" t="str">
            <v>007001155      I     I-----I-----I-----ASHTRAY REMOVABLE PANEL</v>
          </cell>
        </row>
        <row r="2642">
          <cell r="D2642" t="str">
            <v>007001156      I     I-----I-----I-----DRIVER LEFT TRAPDOOR SUPPORT</v>
          </cell>
        </row>
        <row r="2643">
          <cell r="D2643" t="str">
            <v>007001157      I     I-----I-----I-----DRIVER LEFTTRAPDOOR</v>
          </cell>
        </row>
        <row r="2644">
          <cell r="D2644" t="str">
            <v>007001158      I     I-----I-----I-----DRIVER ASSISTANT RIGHT PANEL</v>
          </cell>
        </row>
        <row r="2645">
          <cell r="D2645" t="str">
            <v>007001159      I     I-----I-----I-----WIPER WASHER FRONT LEFT PANEL</v>
          </cell>
        </row>
        <row r="2646">
          <cell r="D2646" t="str">
            <v>007001160      I     I-----I-----I-----ASSISTANT LEFT PANEL</v>
          </cell>
        </row>
        <row r="2647">
          <cell r="D2647" t="str">
            <v>007001161      I     I-----I-----I-----DRIVER ASHTRAY FRONT RIGHT PANEL</v>
          </cell>
        </row>
        <row r="2648">
          <cell r="D2648" t="str">
            <v>007001162      I     I-----I-----I-----WASHER TANK REMOVABLE PANEL</v>
          </cell>
        </row>
        <row r="2649">
          <cell r="D2649" t="str">
            <v>007001163      I     I-----I-----I-----ASSISTANT DESK UNDER PANEL</v>
          </cell>
        </row>
        <row r="2650">
          <cell r="D2650" t="str">
            <v>007001164      I     I-----I-----I-----DRIVER DESK UNDER PANEL</v>
          </cell>
        </row>
        <row r="2651">
          <cell r="D2651" t="str">
            <v>007001194      I     I-----I-----I-----DESK FRONT VISOR</v>
          </cell>
        </row>
        <row r="2652">
          <cell r="D2652" t="str">
            <v>007001195      I     I-----I-----I-----ASSISTANT DESK BACK VISOR</v>
          </cell>
        </row>
        <row r="2653">
          <cell r="D2653" t="str">
            <v>007001196      I     I-----I-----I-----DRIVER DESK BACK VISOR</v>
          </cell>
        </row>
        <row r="2654">
          <cell r="D2654" t="str">
            <v>007001178      I     I-----I-----EQUIPEMENT MODULES TABLETTES PUPITRE</v>
          </cell>
        </row>
        <row r="2655">
          <cell r="D2655" t="str">
            <v>007001166      I     I-----I-----I-----LEFT BASE PLATE</v>
          </cell>
        </row>
        <row r="2656">
          <cell r="D2656" t="str">
            <v>007001167      I     I-----I-----I-----LEFT PANEL</v>
          </cell>
        </row>
        <row r="2657">
          <cell r="D2657" t="str">
            <v>007001168      I     I-----I-----I-----RIGHT BASE PLATE</v>
          </cell>
        </row>
        <row r="2658">
          <cell r="D2658" t="str">
            <v>007001169      I     I-----I-----I-----MODULE 1</v>
          </cell>
        </row>
        <row r="2659">
          <cell r="D2659" t="str">
            <v>007001170      I     I-----I-----I-----RIGHT PANEL</v>
          </cell>
        </row>
        <row r="2660">
          <cell r="D2660" t="str">
            <v>007001171      I     I-----I-----I-----MODULE 5</v>
          </cell>
        </row>
        <row r="2661">
          <cell r="D2661" t="str">
            <v>007001173      I     I-----I-----I-----MODULE 3</v>
          </cell>
        </row>
        <row r="2662">
          <cell r="D2662" t="str">
            <v>007001175      I     I-----I-----I-----ASSISTANT BASE PLATE</v>
          </cell>
        </row>
        <row r="2663">
          <cell r="D2663" t="str">
            <v>007001176      I     I-----I-----I-----CENTRAL BASE PLATE</v>
          </cell>
        </row>
        <row r="2664">
          <cell r="D2664" t="str">
            <v>007001177      I     I-----I-----I-----ASSISTANT MODULE 6</v>
          </cell>
        </row>
        <row r="2665">
          <cell r="D2665" t="str">
            <v>007001179      I     I-----I-----AIR PRODUCTION UPPER DUCT</v>
          </cell>
        </row>
        <row r="2666">
          <cell r="D2666" t="str">
            <v>007001181      I     I-----I-----I-----UPPER DUCT SEAL</v>
          </cell>
        </row>
        <row r="2667">
          <cell r="D2667" t="str">
            <v>007001182      I     I-----I-----I-----UPPER DUCT TRAPDOOR SUMMER/WINTER</v>
          </cell>
        </row>
        <row r="2668">
          <cell r="D2668" t="str">
            <v>007001183      I     I-----I-----I-----UPPER DUCT TRAPDOOR SUMMER/WINTER</v>
          </cell>
        </row>
        <row r="2669">
          <cell r="D2669" t="str">
            <v>007001184      I     I-----I-----I-----UPPER DUCT HOOK FASTENING</v>
          </cell>
        </row>
        <row r="2670">
          <cell r="D2670" t="str">
            <v>007001180      I     I-----I-----AIR PRODUCTION BACK DUCT</v>
          </cell>
        </row>
        <row r="2671">
          <cell r="D2671" t="str">
            <v>007001185      I     I-----I-----I-----BACK DUCT TRAPDOOR SUMMER/WINTER</v>
          </cell>
        </row>
        <row r="2672">
          <cell r="D2672" t="str">
            <v>007001186      I     I-----I-----I-----BACK DUCT HOOK FASTENING</v>
          </cell>
        </row>
        <row r="2673">
          <cell r="D2673" t="str">
            <v>007001187      I     I-----I-----I-----CADRE INTERIEUR GAINE ARRIERE</v>
          </cell>
        </row>
        <row r="2674">
          <cell r="D2674" t="str">
            <v>007001188      I     I-----I-----I-----BACK DUCT INTERNAL FRAME GRID</v>
          </cell>
        </row>
        <row r="2675">
          <cell r="D2675" t="str">
            <v>007001189      I     I-----I-----I-----BACK DUCT EXTERNAL FRAME</v>
          </cell>
        </row>
        <row r="2676">
          <cell r="D2676" t="str">
            <v>007001190      I     I-----I-----I-----BACK DUCT EXTERNAL FRAME GRID</v>
          </cell>
        </row>
        <row r="2677">
          <cell r="D2677" t="str">
            <v>007001191      I     I-----I-----ENTREE AIR SALLE MACHINE</v>
          </cell>
        </row>
        <row r="2678">
          <cell r="D2678" t="str">
            <v>007001192      I     I-----I-----I-----MACHINE ROOM AIR INLET FRAME</v>
          </cell>
        </row>
        <row r="2679">
          <cell r="D2679" t="str">
            <v>007001193      I     I-----I-----I-----MACHINE ROOM AIR INLET GRID</v>
          </cell>
        </row>
        <row r="2680">
          <cell r="D2680" t="str">
            <v>007001218      I     I-----I-----STEPLADDER</v>
          </cell>
        </row>
        <row r="2681">
          <cell r="D2681" t="str">
            <v>007001240      I     I-----I-----LIAISON INTERCAISSE</v>
          </cell>
        </row>
        <row r="2682">
          <cell r="D2682" t="str">
            <v>007001241      I     I-----I-----I-----BRAID 75MM2 LONG. 1300 (LV INTERCAR)</v>
          </cell>
        </row>
        <row r="2683">
          <cell r="D2683" t="str">
            <v>007001242      I     I-----I-----I-----BRAID 225MM2 LONG. 1250 (HV INTERCAR)</v>
          </cell>
        </row>
        <row r="2684">
          <cell r="D2684" t="str">
            <v>007001243      I     I-----I-----I-----BRAID (HV OPTION 3 SECTION)</v>
          </cell>
        </row>
        <row r="2685">
          <cell r="D2685" t="str">
            <v>007001244      I     I-----I-----I-----BRAID CONNEXION OPTION 3 SECTION</v>
          </cell>
        </row>
        <row r="2686">
          <cell r="D2686" t="str">
            <v>007001251      I     I-----I-----I-----EQUIPPED CONSIST CABLE</v>
          </cell>
        </row>
        <row r="2687">
          <cell r="D2687" t="str">
            <v>007001252      I     I-----I-----I-----EQUIPPED BATTERY CABLE</v>
          </cell>
        </row>
        <row r="2688">
          <cell r="D2688" t="str">
            <v>007001253      I     I-----I-----I-----EQUIPPED ETHERNET CABLE</v>
          </cell>
        </row>
        <row r="2689">
          <cell r="D2689" t="str">
            <v>007001254      I     I-----I-----I-----EQUIPPED MULTIPLE UNIT CABLE</v>
          </cell>
        </row>
        <row r="2690">
          <cell r="D2690" t="str">
            <v>007001245      I     I-----I-----DRAINAGE</v>
          </cell>
        </row>
        <row r="2691">
          <cell r="D2691" t="str">
            <v>007001246      I     I-----I-----I-----BACK LEFT DRAINAGE PIPE</v>
          </cell>
        </row>
        <row r="2692">
          <cell r="D2692" t="str">
            <v>007001247      I     I-----I-----I-----BACK RIGHT DRAINAGE PIPE</v>
          </cell>
        </row>
        <row r="2693">
          <cell r="D2693" t="str">
            <v>007001248      I     I-----I-----I-----FRONT RIGHT DRAINAGE PIPE</v>
          </cell>
        </row>
        <row r="2694">
          <cell r="D2694" t="str">
            <v>007001249      I     I-----I-----I-----FRONT LEFT DRAINAGE PIPE</v>
          </cell>
        </row>
        <row r="2695">
          <cell r="D2695" t="str">
            <v>007001250      I     I-----I-----I-----DUCKBILL</v>
          </cell>
        </row>
        <row r="2696">
          <cell r="D2696" t="str">
            <v>007000004      I     I-----SECURITE</v>
          </cell>
        </row>
        <row r="2697">
          <cell r="D2697" t="str">
            <v>007000016      I     I-----I-----WHITE RIGHT PROJECTOR LAMP</v>
          </cell>
        </row>
        <row r="2698">
          <cell r="D2698" t="str">
            <v>007000017      I     I-----I-----WHITE LEFT PROJECTOR LAMP</v>
          </cell>
        </row>
        <row r="2699">
          <cell r="D2699" t="str">
            <v>007000018      I     I-----I-----RED RIGHT PROJECTOR LAMP</v>
          </cell>
        </row>
        <row r="2700">
          <cell r="D2700" t="str">
            <v>007000019      I     I-----I-----RED LEFT PROJECTOR LAMP</v>
          </cell>
        </row>
        <row r="2701">
          <cell r="D2701" t="str">
            <v>007000020      I     I-----I-----FRONT PROJECTOR LAMP</v>
          </cell>
        </row>
        <row r="2702">
          <cell r="D2702" t="str">
            <v>007000021      I     I-----I-----I-----H1 kit (bulb + bulb support)</v>
          </cell>
        </row>
        <row r="2703">
          <cell r="D2703" t="str">
            <v>007000022      I     I-----I-----I-----Xenon kit (bulb + ballast + cable)</v>
          </cell>
        </row>
        <row r="2704">
          <cell r="D2704" t="str">
            <v>007000026      I     I-----I-----BOGIE LIGHT 1</v>
          </cell>
        </row>
        <row r="2705">
          <cell r="D2705" t="str">
            <v>007000030      I     I-----I-----BOGIE LIGHT 2</v>
          </cell>
        </row>
        <row r="2706">
          <cell r="D2706" t="str">
            <v>007000539      I     I-----I-----BUFFING GEAR</v>
          </cell>
        </row>
        <row r="2707">
          <cell r="D2707" t="str">
            <v>007000540      I     I-----I-----COUPLER</v>
          </cell>
        </row>
        <row r="2708">
          <cell r="D2708" t="str">
            <v>007000541      I     I-----I-----I-----SPRINGS EQUIPPED BOX 5TC.070.105</v>
          </cell>
        </row>
        <row r="2709">
          <cell r="D2709" t="str">
            <v>007000542      I     I-----I-----I-----COUPLER HEAD 106.01.000-0-08</v>
          </cell>
        </row>
        <row r="2710">
          <cell r="D2710" t="str">
            <v>007000543      I     I-----I-----I-----DAMPER 73W110:100-5-004</v>
          </cell>
        </row>
        <row r="2711">
          <cell r="D2711" t="str">
            <v>007000544      I     I-----I-----I-----U-BOLT 106.00.001-2</v>
          </cell>
        </row>
        <row r="2712">
          <cell r="D2712" t="str">
            <v>007001135      I     I-----I-----I-----BOULON LG160MM 810940064</v>
          </cell>
        </row>
        <row r="2713">
          <cell r="D2713" t="str">
            <v>007001136      I     I-----I-----I-----ECROU POUR BOULON LG160MM 829925045</v>
          </cell>
        </row>
        <row r="2714">
          <cell r="D2714" t="str">
            <v>007001137      I     I-----I-----I-----MAILLON CHAINE A SOUDER 810471073</v>
          </cell>
        </row>
        <row r="2715">
          <cell r="D2715" t="str">
            <v>007001138      I     I-----I-----I-----TIGE 6MM A PLIER 829189218</v>
          </cell>
        </row>
        <row r="2716">
          <cell r="D2716" t="str">
            <v>007001139      I     I-----I-----I-----GOUPILLE 810994009</v>
          </cell>
        </row>
        <row r="2717">
          <cell r="D2717" t="str">
            <v>007001140      I     I-----I-----I-----PLAQUE 2 TROUS 829157490</v>
          </cell>
        </row>
        <row r="2718">
          <cell r="D2718" t="str">
            <v>007001141      I     I-----I-----I-----ANGLE 2 TROUS 829157491</v>
          </cell>
        </row>
        <row r="2719">
          <cell r="D2719" t="str">
            <v>007001142      I     I-----I-----I-----TIGE COUDEE 6MM 810199811</v>
          </cell>
        </row>
        <row r="2720">
          <cell r="D2720" t="str">
            <v>007001143      I     I-----I-----I-----AXE PLAT POUR TETE ETRIER 836.61.00.006</v>
          </cell>
        </row>
        <row r="2721">
          <cell r="D2721" t="str">
            <v>007001144      I     I-----I-----I-----BIELLE POUR BERCEAU L225 810127028</v>
          </cell>
        </row>
        <row r="2722">
          <cell r="D2722" t="str">
            <v>007001145      I     I-----I-----I-----SUPPORT COURT POUR TIGE D'ATTELAGE 106.00.008-0</v>
          </cell>
        </row>
        <row r="2723">
          <cell r="D2723" t="str">
            <v>007001146      I     I-----I-----I-----SUPPORT LONG POUR TIGE D'ATTELAGE 106.00.009-0</v>
          </cell>
        </row>
        <row r="2724">
          <cell r="D2724" t="str">
            <v>007001147      I     I-----I-----I-----TIGE D'ATTELAGE EQUIPEE AVEC CHAINE 3054.35.00.040/050</v>
          </cell>
        </row>
        <row r="2725">
          <cell r="D2725" t="str">
            <v>007001148      I     I-----I-----I-----BIELLE POUR BERCEAU L220 810127027</v>
          </cell>
        </row>
        <row r="2726">
          <cell r="D2726" t="str">
            <v>007001149      I     I-----I-----I-----BIELLE POUR BERCEAU L215 810127026</v>
          </cell>
        </row>
        <row r="2727">
          <cell r="D2727" t="str">
            <v>000001256      I     I-----I-----COUPLING BAR - INTERCIRCULATION</v>
          </cell>
        </row>
        <row r="2728">
          <cell r="D2728" t="str">
            <v>007000545      I     I-----I-----COWCATCHER</v>
          </cell>
        </row>
        <row r="2729">
          <cell r="D2729" t="str">
            <v>007000546      I     I-----I-----I-----BRUSH</v>
          </cell>
        </row>
        <row r="2730">
          <cell r="D2730" t="str">
            <v>007000547      I     I-----I-----SAND EJECTOR</v>
          </cell>
        </row>
        <row r="2731">
          <cell r="D2731" t="str">
            <v>007000751      I     I-----I-----SAND EJECTOR HOSE</v>
          </cell>
        </row>
        <row r="2732">
          <cell r="D2732" t="str">
            <v>007000752      I     I-----I-----SAND EJECTOR HOSE</v>
          </cell>
        </row>
        <row r="2733">
          <cell r="D2733" t="str">
            <v>008000001      I     HEATING VENTILATION AIR CONDITIONING</v>
          </cell>
        </row>
        <row r="2734">
          <cell r="D2734" t="str">
            <v>008000002      I     I-----HEATING</v>
          </cell>
        </row>
        <row r="2735">
          <cell r="D2735" t="str">
            <v>008000005      I     I-----I-----CAB HEATER N°1</v>
          </cell>
        </row>
        <row r="2736">
          <cell r="D2736" t="str">
            <v>008000007      I     I-----I-----I-----Control thermostat</v>
          </cell>
        </row>
        <row r="2737">
          <cell r="D2737" t="str">
            <v xml:space="preserve">008000008      I     I-----I-----I-----Safety thermostat </v>
          </cell>
        </row>
        <row r="2738">
          <cell r="D2738" t="str">
            <v>008000009      I     I-----I-----I-----Circuit breaker</v>
          </cell>
        </row>
        <row r="2739">
          <cell r="D2739" t="str">
            <v>008000010      I     I-----I-----I-----Contactor</v>
          </cell>
        </row>
        <row r="2740">
          <cell r="D2740" t="str">
            <v>008000011      I     I-----I-----I-----Time delay relay</v>
          </cell>
        </row>
        <row r="2741">
          <cell r="D2741" t="str">
            <v>008000012      I     I-----I-----I-----Fan</v>
          </cell>
        </row>
        <row r="2742">
          <cell r="D2742" t="str">
            <v>008000681      I     I-----I-----I-----Heating unit</v>
          </cell>
        </row>
        <row r="2743">
          <cell r="D2743" t="str">
            <v>008000006      I     I-----I-----CAB HEATER N°2</v>
          </cell>
        </row>
        <row r="2744">
          <cell r="D2744" t="str">
            <v>008000013      I     I-----I-----I-----Control thermostat</v>
          </cell>
        </row>
        <row r="2745">
          <cell r="D2745" t="str">
            <v xml:space="preserve">008000014      I     I-----I-----I-----Safety thermostat </v>
          </cell>
        </row>
        <row r="2746">
          <cell r="D2746" t="str">
            <v>008000015      I     I-----I-----I-----Circuit breaker</v>
          </cell>
        </row>
        <row r="2747">
          <cell r="D2747" t="str">
            <v>008000016      I     I-----I-----I-----Contactor</v>
          </cell>
        </row>
        <row r="2748">
          <cell r="D2748" t="str">
            <v>008000017      I     I-----I-----I-----Time delay relay</v>
          </cell>
        </row>
        <row r="2749">
          <cell r="D2749" t="str">
            <v>008000018      I     I-----I-----I-----Fan</v>
          </cell>
        </row>
        <row r="2750">
          <cell r="D2750" t="str">
            <v>008000682      I     I-----I-----I-----Heating unit</v>
          </cell>
        </row>
        <row r="2751">
          <cell r="D2751" t="str">
            <v>008000019      I     I-----I-----MACHINE ROOM HEATER N°1</v>
          </cell>
        </row>
        <row r="2752">
          <cell r="D2752" t="str">
            <v>008000617      I     I-----I-----I-----Air outlet grill</v>
          </cell>
        </row>
        <row r="2753">
          <cell r="D2753" t="str">
            <v>008000618      I     I-----I-----I-----Electrical heater MR assembly</v>
          </cell>
        </row>
        <row r="2754">
          <cell r="D2754" t="str">
            <v>008000619      I     I-----I-----I-----I-----Electrical heater MR</v>
          </cell>
        </row>
        <row r="2755">
          <cell r="D2755" t="str">
            <v>008000620      I     I-----I-----I-----I-----Manual reset temperature controller MR</v>
          </cell>
        </row>
        <row r="2756">
          <cell r="D2756" t="str">
            <v>008000621      I     I-----I-----I-----I-----0 centigrade regulation thermostat MR</v>
          </cell>
        </row>
        <row r="2757">
          <cell r="D2757" t="str">
            <v>008000622      I     I-----I-----I-----I-----5 centigrade regulation thermostat MR</v>
          </cell>
        </row>
        <row r="2758">
          <cell r="D2758" t="str">
            <v>008000623      I     I-----I-----I----- Axial fan MR</v>
          </cell>
        </row>
        <row r="2759">
          <cell r="D2759" t="str">
            <v>008000624      I     I-----I-----I-----Circuit breaker for heater MR</v>
          </cell>
        </row>
        <row r="2760">
          <cell r="D2760" t="str">
            <v>008000625      I     I-----I-----I-----Circuit breaker for Axial fan MR</v>
          </cell>
        </row>
        <row r="2761">
          <cell r="D2761" t="str">
            <v>008000626      I     I-----I-----I-----Contactor for heater MR</v>
          </cell>
        </row>
        <row r="2762">
          <cell r="D2762" t="str">
            <v>008000627      I     I-----I-----I-----Contactor for Axial fan MR</v>
          </cell>
        </row>
        <row r="2763">
          <cell r="D2763" t="str">
            <v>008000628      I     I-----I-----I----- Main circuit connector MR</v>
          </cell>
        </row>
        <row r="2764">
          <cell r="D2764" t="str">
            <v>008000629      I     I-----I-----I-----Control circuit connector MR</v>
          </cell>
        </row>
        <row r="2765">
          <cell r="D2765" t="str">
            <v>008000630      I     I-----I-----I-----Preinsulated terminal 1</v>
          </cell>
        </row>
        <row r="2766">
          <cell r="D2766" t="str">
            <v>008000631      I     I-----I-----I-----Preinsulated terminal 2</v>
          </cell>
        </row>
        <row r="2767">
          <cell r="D2767" t="str">
            <v>008000632      I     I-----I-----I-----Preinsulated terminal 3</v>
          </cell>
        </row>
        <row r="2768">
          <cell r="D2768" t="str">
            <v>008000031      I     I-----I-----I-----Hypertac REP206 socket</v>
          </cell>
        </row>
        <row r="2769">
          <cell r="D2769" t="str">
            <v>008000032      I     I-----I-----I-----MALE CONTACT 0.5 .. 2.5 mm2</v>
          </cell>
        </row>
        <row r="2770">
          <cell r="D2770" t="str">
            <v>008000033      I     I-----I-----I-----Sealing dummy</v>
          </cell>
        </row>
        <row r="2771">
          <cell r="D2771" t="str">
            <v>008000034      I     I-----I-----I-----HAN C module, crimp male 3 PTS HAN 40 A</v>
          </cell>
        </row>
        <row r="2772">
          <cell r="D2772" t="str">
            <v>008000035      I     I-----I-----I-----Male crimp contact 4mm²</v>
          </cell>
        </row>
        <row r="2773">
          <cell r="D2773" t="str">
            <v>008000036      I     I-----I-----I-----HAN-Modular Dummy module</v>
          </cell>
        </row>
        <row r="2774">
          <cell r="D2774" t="str">
            <v>008000037      I     I-----I-----I-----HOUSING BULKHEAD MOUNTING HAN 6B</v>
          </cell>
        </row>
        <row r="2775">
          <cell r="D2775" t="str">
            <v>008000038      I     I-----I-----I-----FRAME HAN MODULAR 2 MODULE (6B)</v>
          </cell>
        </row>
        <row r="2776">
          <cell r="D2776" t="str">
            <v>008000020      I     I-----I-----I-----LOCKING TAB FOR HINGED FRAME</v>
          </cell>
        </row>
        <row r="2777">
          <cell r="D2777" t="str">
            <v>008000039      I     I-----I-----MACHINE ROOM HEATER N°2</v>
          </cell>
        </row>
        <row r="2778">
          <cell r="D2778" t="str">
            <v>008000633      I     I-----I-----I-----Air outlet grill</v>
          </cell>
        </row>
        <row r="2779">
          <cell r="D2779" t="str">
            <v>008000634      I     I-----I-----I-----Electrical heater MR assembly</v>
          </cell>
        </row>
        <row r="2780">
          <cell r="D2780" t="str">
            <v>008000635      I     I-----I-----I-----I-----Electrical heater MR</v>
          </cell>
        </row>
        <row r="2781">
          <cell r="D2781" t="str">
            <v>008000636      I     I-----I-----I-----I-----Manual reset temperature controller MR</v>
          </cell>
        </row>
        <row r="2782">
          <cell r="D2782" t="str">
            <v>008000637      I     I-----I-----I-----I-----0 centigrade regulation thermostat MR</v>
          </cell>
        </row>
        <row r="2783">
          <cell r="D2783" t="str">
            <v>008000638      I     I-----I-----I-----I-----5 centigrade regulation thermostat MR</v>
          </cell>
        </row>
        <row r="2784">
          <cell r="D2784" t="str">
            <v>008000639      I     I-----I-----I----- Axial fan MR</v>
          </cell>
        </row>
        <row r="2785">
          <cell r="D2785" t="str">
            <v>008000640      I     I-----I-----I-----Circuit breaker for heater MR</v>
          </cell>
        </row>
        <row r="2786">
          <cell r="D2786" t="str">
            <v>008000641      I     I-----I-----I-----Circuit breaker for Axial fan MR</v>
          </cell>
        </row>
        <row r="2787">
          <cell r="D2787" t="str">
            <v>008000642      I     I-----I-----I-----Contactor for heater MR</v>
          </cell>
        </row>
        <row r="2788">
          <cell r="D2788" t="str">
            <v>008000643      I     I-----I-----I-----Contactor for Axial fan MR</v>
          </cell>
        </row>
        <row r="2789">
          <cell r="D2789" t="str">
            <v>008000644      I     I-----I-----I----- Main circuit connector MR</v>
          </cell>
        </row>
        <row r="2790">
          <cell r="D2790" t="str">
            <v>008000645      I     I-----I-----I-----Control circuit connector MR</v>
          </cell>
        </row>
        <row r="2791">
          <cell r="D2791" t="str">
            <v>008000646      I     I-----I-----I-----Preinsulated terminal 1</v>
          </cell>
        </row>
        <row r="2792">
          <cell r="D2792" t="str">
            <v>008000647      I     I-----I-----I-----Preinsulated terminal 2</v>
          </cell>
        </row>
        <row r="2793">
          <cell r="D2793" t="str">
            <v>008000648      I     I-----I-----I-----Preinsulated terminal 3</v>
          </cell>
        </row>
        <row r="2794">
          <cell r="D2794" t="str">
            <v>008000031      I     I-----I-----I-----Hypertac REP206 socket</v>
          </cell>
        </row>
        <row r="2795">
          <cell r="D2795" t="str">
            <v>008000032      I     I-----I-----I-----MALE CONTACT 0.5 .. 2.5 mm2</v>
          </cell>
        </row>
        <row r="2796">
          <cell r="D2796" t="str">
            <v>008000033      I     I-----I-----I-----Sealing dummy</v>
          </cell>
        </row>
        <row r="2797">
          <cell r="D2797" t="str">
            <v>008000034      I     I-----I-----I-----HAN C module, crimp male 3 PTS HAN 40 A</v>
          </cell>
        </row>
        <row r="2798">
          <cell r="D2798" t="str">
            <v>008000035      I     I-----I-----I-----Male crimp contact 4mm²</v>
          </cell>
        </row>
        <row r="2799">
          <cell r="D2799" t="str">
            <v>008000036      I     I-----I-----I-----HAN-Modular Dummy module</v>
          </cell>
        </row>
        <row r="2800">
          <cell r="D2800" t="str">
            <v>008000037      I     I-----I-----I-----HOUSING BULKHEAD MOUNTING HAN 6B</v>
          </cell>
        </row>
        <row r="2801">
          <cell r="D2801" t="str">
            <v>008000038      I     I-----I-----I-----FRAME HAN MODULAR 2 MODULE (6B)</v>
          </cell>
        </row>
        <row r="2802">
          <cell r="D2802" t="str">
            <v>008000020      I     I-----I-----I-----LOCKING TAB FOR HINGED FRAME</v>
          </cell>
        </row>
        <row r="2803">
          <cell r="D2803" t="str">
            <v>008000021      I     I-----I-----MACHINE ROOM HEATER N°3</v>
          </cell>
        </row>
        <row r="2804">
          <cell r="D2804" t="str">
            <v>008000649      I     I-----I-----I-----Air outlet grill</v>
          </cell>
        </row>
        <row r="2805">
          <cell r="D2805" t="str">
            <v>008000650      I     I-----I-----I-----Electrical heater MR assembly</v>
          </cell>
        </row>
        <row r="2806">
          <cell r="D2806" t="str">
            <v>008000651      I     I-----I-----I-----I-----Electrical heater MR</v>
          </cell>
        </row>
        <row r="2807">
          <cell r="D2807" t="str">
            <v>008000652      I     I-----I-----I-----I-----Manual reset temperature controller MR</v>
          </cell>
        </row>
        <row r="2808">
          <cell r="D2808" t="str">
            <v>008000653      I     I-----I-----I-----I-----0 centigrade regulation thermostat MR</v>
          </cell>
        </row>
        <row r="2809">
          <cell r="D2809" t="str">
            <v>008000654      I     I-----I-----I-----I-----5 centigrade regulation thermostat MR</v>
          </cell>
        </row>
        <row r="2810">
          <cell r="D2810" t="str">
            <v>008000655      I     I-----I-----I----- Axial fan MR</v>
          </cell>
        </row>
        <row r="2811">
          <cell r="D2811" t="str">
            <v>008000656      I     I-----I-----I-----Circuit breaker for heater MR</v>
          </cell>
        </row>
        <row r="2812">
          <cell r="D2812" t="str">
            <v>008000657      I     I-----I-----I-----Circuit breaker for Axial fan MR</v>
          </cell>
        </row>
        <row r="2813">
          <cell r="D2813" t="str">
            <v>008000658      I     I-----I-----I-----Contactor for heater MR</v>
          </cell>
        </row>
        <row r="2814">
          <cell r="D2814" t="str">
            <v>008000659      I     I-----I-----I-----Contactor for Axial fan MR</v>
          </cell>
        </row>
        <row r="2815">
          <cell r="D2815" t="str">
            <v>008000660      I     I-----I-----I----- Main circuit connector MR</v>
          </cell>
        </row>
        <row r="2816">
          <cell r="D2816" t="str">
            <v>008000661      I     I-----I-----I-----Control circuit connector MR</v>
          </cell>
        </row>
        <row r="2817">
          <cell r="D2817" t="str">
            <v>008000662      I     I-----I-----I-----Preinsulated terminal 1</v>
          </cell>
        </row>
        <row r="2818">
          <cell r="D2818" t="str">
            <v>008000663      I     I-----I-----I-----Preinsulated terminal 2</v>
          </cell>
        </row>
        <row r="2819">
          <cell r="D2819" t="str">
            <v>008000664      I     I-----I-----I-----Preinsulated terminal 3</v>
          </cell>
        </row>
        <row r="2820">
          <cell r="D2820" t="str">
            <v>008000031      I     I-----I-----I-----Hypertac REP206 socket</v>
          </cell>
        </row>
        <row r="2821">
          <cell r="D2821" t="str">
            <v xml:space="preserve">008000032      I     I-----I-----I-----MALE CONTACT 0.5 .. 2.5 mm2 </v>
          </cell>
        </row>
        <row r="2822">
          <cell r="D2822" t="str">
            <v>008000033      I     I-----I-----I-----Sealing dummy</v>
          </cell>
        </row>
        <row r="2823">
          <cell r="D2823" t="str">
            <v>008000034      I     I-----I-----I-----HAN C module, crimp male 3 PTS HAN 40 A</v>
          </cell>
        </row>
        <row r="2824">
          <cell r="D2824" t="str">
            <v>008000035      I     I-----I-----I-----Male crimp contact 4mm²</v>
          </cell>
        </row>
        <row r="2825">
          <cell r="D2825" t="str">
            <v>008000036      I     I-----I-----I-----HAN-Modular Dummy module</v>
          </cell>
        </row>
        <row r="2826">
          <cell r="D2826" t="str">
            <v>008000037      I     I-----I-----I-----HOUSING BULKHEAD MOUNTING HAN 6B</v>
          </cell>
        </row>
        <row r="2827">
          <cell r="D2827" t="str">
            <v>008000038      I     I-----I-----I-----FRAME HAN MODULAR 2 MODULE (6B)</v>
          </cell>
        </row>
        <row r="2828">
          <cell r="D2828" t="str">
            <v>008000020      I     I-----I-----I-----LOCKING TAB FOR HINGED FRAME</v>
          </cell>
        </row>
        <row r="2829">
          <cell r="D2829" t="str">
            <v>008000022      I     I-----I-----MACHINE ROOM HEATER N°4</v>
          </cell>
        </row>
        <row r="2830">
          <cell r="D2830" t="str">
            <v>008000665      I     I-----I-----I-----Air outlet grill</v>
          </cell>
        </row>
        <row r="2831">
          <cell r="D2831" t="str">
            <v>008000666      I     I-----I-----I-----Electrical heater MR assembly</v>
          </cell>
        </row>
        <row r="2832">
          <cell r="D2832" t="str">
            <v>008000667      I     I-----I-----I-----I-----Electrical heater MR</v>
          </cell>
        </row>
        <row r="2833">
          <cell r="D2833" t="str">
            <v>008000668      I     I-----I-----I-----I-----Manual reset temperature controller MR</v>
          </cell>
        </row>
        <row r="2834">
          <cell r="D2834" t="str">
            <v>008000669      I     I-----I-----I-----I-----0 centigrade regulation thermostat MR</v>
          </cell>
        </row>
        <row r="2835">
          <cell r="D2835" t="str">
            <v>008000670      I     I-----I-----I-----I-----5 centigrade regulation thermostat MR</v>
          </cell>
        </row>
        <row r="2836">
          <cell r="D2836" t="str">
            <v>008000671      I     I-----I-----I----- Axial fan MR</v>
          </cell>
        </row>
        <row r="2837">
          <cell r="D2837" t="str">
            <v>008000672      I     I-----I-----I-----Circuit breaker for heater MR</v>
          </cell>
        </row>
        <row r="2838">
          <cell r="D2838" t="str">
            <v>008000673      I     I-----I-----I-----Circuit breaker for Axial fan MR</v>
          </cell>
        </row>
        <row r="2839">
          <cell r="D2839" t="str">
            <v>008000674      I     I-----I-----I-----Contactor for heater MR</v>
          </cell>
        </row>
        <row r="2840">
          <cell r="D2840" t="str">
            <v>008000675      I     I-----I-----I-----Contactor for Axial fan MR</v>
          </cell>
        </row>
        <row r="2841">
          <cell r="D2841" t="str">
            <v>008000676      I     I-----I-----I----- Main circuit connector MR</v>
          </cell>
        </row>
        <row r="2842">
          <cell r="D2842" t="str">
            <v>008000677      I     I-----I-----I-----Control circuit connector MR</v>
          </cell>
        </row>
        <row r="2843">
          <cell r="D2843" t="str">
            <v>008000678      I     I-----I-----I-----Preinsulated terminal 1</v>
          </cell>
        </row>
        <row r="2844">
          <cell r="D2844" t="str">
            <v>008000679      I     I-----I-----I-----Preinsulated terminal 2</v>
          </cell>
        </row>
        <row r="2845">
          <cell r="D2845" t="str">
            <v>008000680      I     I-----I-----I-----Preinsulated terminal 3</v>
          </cell>
        </row>
        <row r="2846">
          <cell r="D2846" t="str">
            <v>008000031      I     I-----I-----I-----Hypertac REP206 socket</v>
          </cell>
        </row>
        <row r="2847">
          <cell r="D2847" t="str">
            <v>008000032      I     I-----I-----I-----MALE CONTACT 0.5 .. 2.5 mm2</v>
          </cell>
        </row>
        <row r="2848">
          <cell r="D2848" t="str">
            <v>008000033      I     I-----I-----I-----Sealing dummy</v>
          </cell>
        </row>
        <row r="2849">
          <cell r="D2849" t="str">
            <v>008000034      I     I-----I-----I-----HAN C module, crimp male 3 PTS HAN 40 A</v>
          </cell>
        </row>
        <row r="2850">
          <cell r="D2850" t="str">
            <v>008000035      I     I-----I-----I-----Male crimp contact 4mm²</v>
          </cell>
        </row>
        <row r="2851">
          <cell r="D2851" t="str">
            <v>008000036      I     I-----I-----I-----HAN-Modular Dummy module</v>
          </cell>
        </row>
        <row r="2852">
          <cell r="D2852" t="str">
            <v>008000037      I     I-----I-----I-----HOUSING BULKHEAD MOUNTING HAN 6B</v>
          </cell>
        </row>
        <row r="2853">
          <cell r="D2853" t="str">
            <v>008000038      I     I-----I-----I-----FRAME HAN MODULAR 2 MODULE (6B)</v>
          </cell>
        </row>
        <row r="2854">
          <cell r="D2854" t="str">
            <v>008000020      I     I-----I-----I-----LOCKING TAB FOR HINGED FRAME</v>
          </cell>
        </row>
        <row r="2855">
          <cell r="D2855" t="str">
            <v>008000003      I     I-----VENTILATION</v>
          </cell>
        </row>
        <row r="2856">
          <cell r="D2856" t="str">
            <v>008000044      I     I-----I-----TRACTION MOTOR BLOWER 1</v>
          </cell>
        </row>
        <row r="2857">
          <cell r="D2857" t="str">
            <v>008000683      I     I-----I-----I-----JOINT GAINE MOTEUR</v>
          </cell>
        </row>
        <row r="2858">
          <cell r="D2858" t="str">
            <v xml:space="preserve">008000684      I     I-----I-----I-----JOINT MOTEUR </v>
          </cell>
        </row>
        <row r="2859">
          <cell r="D2859" t="str">
            <v>008000685      I     I-----I-----I-----EQUIPPED BLOWER BELLOW</v>
          </cell>
        </row>
        <row r="2860">
          <cell r="D2860" t="str">
            <v>008000686      I     I-----I-----I-----TRAPPE VISITE VT-MT</v>
          </cell>
        </row>
        <row r="2861">
          <cell r="D2861" t="str">
            <v>008000601      I     I-----I-----I-----VT-MT1 MOTOR</v>
          </cell>
        </row>
        <row r="2862">
          <cell r="D2862" t="str">
            <v>008000602      I     I-----I-----I-----I-----VT-MT1 BALL BEARINGS</v>
          </cell>
        </row>
        <row r="2863">
          <cell r="D2863" t="str">
            <v>008000045      I     I-----I-----TRACTION MOTOR BLOWER 2</v>
          </cell>
        </row>
        <row r="2864">
          <cell r="D2864" t="str">
            <v>008000687      I     I-----I-----I-----MOTOR DUCT SEAL</v>
          </cell>
        </row>
        <row r="2865">
          <cell r="D2865" t="str">
            <v>008000688      I     I-----I-----I-----MOTOR SEAL</v>
          </cell>
        </row>
        <row r="2866">
          <cell r="D2866" t="str">
            <v>008000689      I     I-----I-----I-----MOTOR BLOWER BELLOWS</v>
          </cell>
        </row>
        <row r="2867">
          <cell r="D2867" t="str">
            <v>008000690      I     I-----I-----I-----MOTOR BLOWER CHECK TRAPDOOR</v>
          </cell>
        </row>
        <row r="2868">
          <cell r="D2868" t="str">
            <v>008000603      I     I-----I-----I-----MOTOR BLOWER 2 MOTOR</v>
          </cell>
        </row>
        <row r="2869">
          <cell r="D2869" t="str">
            <v>008000604      I     I-----I-----I-----I-----MOROT BLOWER 2 BALL BEARINGS</v>
          </cell>
        </row>
        <row r="2870">
          <cell r="D2870" t="str">
            <v>008000043      I     I-----I-----VENTILATION DUST BLOWER SC 169 065 Z</v>
          </cell>
        </row>
        <row r="2871">
          <cell r="D2871" t="str">
            <v>008000605      I     I-----I-----I-----VENTILATION DUST BLOWER MOTOR</v>
          </cell>
        </row>
        <row r="2872">
          <cell r="D2872" t="str">
            <v>008000606      I     I-----I-----I-----I-----VENTILATION DUST BLOWER BALL BEARINGS</v>
          </cell>
        </row>
        <row r="2873">
          <cell r="D2873" t="str">
            <v>008000041      I     I-----I-----VENTILATION DUST BLOWER 169 063 Z</v>
          </cell>
        </row>
        <row r="2874">
          <cell r="D2874" t="str">
            <v>008000607      I     I-----I-----I-----VENTILATION DUST BLOWER MOTOR</v>
          </cell>
        </row>
        <row r="2875">
          <cell r="D2875" t="str">
            <v>008000608      I     I-----I-----I-----I-----VENTILATION DUST BLOWER BALL BEARINGS</v>
          </cell>
        </row>
        <row r="2876">
          <cell r="D2876" t="str">
            <v>008000042      I     I-----I-----MACHINE ROOM BLOWER SC 169 064 Z</v>
          </cell>
        </row>
        <row r="2877">
          <cell r="D2877" t="str">
            <v>008000609      I     I-----I-----I-----MACHINE ROOM BLOWER MOTOR</v>
          </cell>
        </row>
        <row r="2878">
          <cell r="D2878" t="str">
            <v>008000610      I     I-----I-----I-----I-----MACHINE ROOM BLOWER BALL BEARINGS</v>
          </cell>
        </row>
        <row r="2879">
          <cell r="D2879" t="str">
            <v>008000046      I     I-----I-----VENTILATION DUST BLOWER SC 169 065 Z</v>
          </cell>
        </row>
        <row r="2880">
          <cell r="D2880" t="str">
            <v>008000611      I     I-----I-----I-----VENTILATION DUST BLOWER MOTOR</v>
          </cell>
        </row>
        <row r="2881">
          <cell r="D2881" t="str">
            <v>008000612      I     I-----I-----I-----I-----VENTILATION DUST BLOWER BALL BEARINGS</v>
          </cell>
        </row>
        <row r="2882">
          <cell r="D2882" t="str">
            <v>008000047      I     I-----I-----VENTILATION DUST BLOWER SC 169 063 Z</v>
          </cell>
        </row>
        <row r="2883">
          <cell r="D2883" t="str">
            <v>008000613      I     I-----I-----I-----VENTILATION DUST BLOWER MOTOR</v>
          </cell>
        </row>
        <row r="2884">
          <cell r="D2884" t="str">
            <v>008000614      I     I-----I-----I-----I-----VENTILATION DUST BLOWER BALL BEARINGS</v>
          </cell>
        </row>
        <row r="2885">
          <cell r="D2885" t="str">
            <v>008000048      I     I-----I-----MACHINE ROOM BLOWER SC 169 064 Z</v>
          </cell>
        </row>
        <row r="2886">
          <cell r="D2886" t="str">
            <v>008000615      I     I-----I-----I-----MACHINE ROOM BLOWER MOTOR</v>
          </cell>
        </row>
        <row r="2887">
          <cell r="D2887" t="str">
            <v>008000616      I     I-----I-----I-----I-----MACHINE ROOM BLOWER BALL BEARINGS</v>
          </cell>
        </row>
        <row r="2888">
          <cell r="D2888" t="str">
            <v>000001255      I     I-----I-----AIR DRYER FOR ELECTRONICS</v>
          </cell>
        </row>
        <row r="2889">
          <cell r="D2889" t="str">
            <v>008000004      I     I-----AIR CONDITIONING</v>
          </cell>
        </row>
        <row r="2890">
          <cell r="D2890" t="str">
            <v xml:space="preserve">008000052      I     I-----I-----COVER - evaporator, complete </v>
          </cell>
        </row>
        <row r="2891">
          <cell r="D2891" t="str">
            <v xml:space="preserve">008000076      I     I-----I-----COVER - condenser, complete </v>
          </cell>
        </row>
        <row r="2892">
          <cell r="D2892" t="str">
            <v>008000078      I     I-----I-----FRESH AIR intake</v>
          </cell>
        </row>
        <row r="2893">
          <cell r="D2893" t="str">
            <v xml:space="preserve">008000085      I     I-----I-----I-----DAMPER - fresh air, assembly </v>
          </cell>
        </row>
        <row r="2894">
          <cell r="D2894" t="str">
            <v xml:space="preserve">008000086      I     I-----I-----I-----I-----DAMPER - fresh air </v>
          </cell>
        </row>
        <row r="2895">
          <cell r="D2895" t="str">
            <v>008000092      I     I-----I-----I-----I-----MOTOR - fresh air damper</v>
          </cell>
        </row>
        <row r="2896">
          <cell r="D2896" t="str">
            <v>008000102      I     I-----I-----I-----I-----SENSOR - temperature (fresh)</v>
          </cell>
        </row>
        <row r="2897">
          <cell r="D2897" t="str">
            <v>008000106      I     I-----I-----I-----FILTER(fresh air)</v>
          </cell>
        </row>
        <row r="2898">
          <cell r="D2898" t="str">
            <v>008000107      I     I-----I-----I-----FRAME - filter(fresh air)</v>
          </cell>
        </row>
        <row r="2899">
          <cell r="D2899" t="str">
            <v>008000112      I     I-----I-----ISOLATOR</v>
          </cell>
        </row>
        <row r="2900">
          <cell r="D2900" t="str">
            <v>008000119      I     I-----I-----FRAME - filter(mixed air)</v>
          </cell>
        </row>
        <row r="2901">
          <cell r="D2901" t="str">
            <v>008000120      I     I-----I-----FILTER(mixed air)</v>
          </cell>
        </row>
        <row r="2902">
          <cell r="D2902" t="str">
            <v>008000163      I     I-----I-----SENSOR - temperature supply</v>
          </cell>
        </row>
        <row r="2903">
          <cell r="D2903" t="str">
            <v>008000172      I     I-----I-----RUBBER - profile</v>
          </cell>
        </row>
        <row r="2904">
          <cell r="D2904" t="str">
            <v>008000173      I     I-----I-----RUBBER - profile</v>
          </cell>
        </row>
        <row r="2905">
          <cell r="D2905" t="str">
            <v xml:space="preserve">008000204      I     I-----I-----LIQUID LINE - assembly </v>
          </cell>
        </row>
        <row r="2906">
          <cell r="D2906" t="str">
            <v>008000206      I     I-----I-----I-----TANK - receiver</v>
          </cell>
        </row>
        <row r="2907">
          <cell r="D2907" t="str">
            <v>008000209      I     I-----I-----I-----FILTER - drier</v>
          </cell>
        </row>
        <row r="2908">
          <cell r="D2908" t="str">
            <v>008000212      I     I-----I-----I-----INDICATOR - liquid (sight glass)</v>
          </cell>
        </row>
        <row r="2909">
          <cell r="D2909" t="str">
            <v>008000219      I     I-----I-----I-----VALVE - solenoid</v>
          </cell>
        </row>
        <row r="2910">
          <cell r="D2910" t="str">
            <v xml:space="preserve">008000234      I     I-----I-----CONDENSER - assembly </v>
          </cell>
        </row>
        <row r="2911">
          <cell r="D2911" t="str">
            <v>008000235      I     I-----I-----I-----CONDENSER - right</v>
          </cell>
        </row>
        <row r="2912">
          <cell r="D2912" t="str">
            <v>008000236      I     I-----I-----I-----CONDENSER - left</v>
          </cell>
        </row>
        <row r="2913">
          <cell r="D2913" t="str">
            <v xml:space="preserve">008000254      I     I-----I-----EVAPORATOR - assembly </v>
          </cell>
        </row>
        <row r="2914">
          <cell r="D2914" t="str">
            <v>008000255      I     I-----I-----I-----EVAPORATOR</v>
          </cell>
        </row>
        <row r="2915">
          <cell r="D2915" t="str">
            <v>008000256      I     I-----I-----I-----*VALVE - thermostatic expansion</v>
          </cell>
        </row>
        <row r="2916">
          <cell r="D2916" t="str">
            <v xml:space="preserve">008000273      I     I-----I-----COMPRESSOR - assembly </v>
          </cell>
        </row>
        <row r="2917">
          <cell r="D2917" t="str">
            <v>008000274      I     I-----I-----I-----COMPRESSOR</v>
          </cell>
        </row>
        <row r="2918">
          <cell r="D2918" t="str">
            <v>008000275      I     I-----I-----I-----SILENTBLOCK</v>
          </cell>
        </row>
        <row r="2919">
          <cell r="D2919" t="str">
            <v>008000280      I     I-----I-----I-----BOX - junction (compressor)</v>
          </cell>
        </row>
        <row r="2920">
          <cell r="D2920" t="str">
            <v>008000290      I     I-----I-----I-----BODY - valve</v>
          </cell>
        </row>
        <row r="2921">
          <cell r="D2921" t="str">
            <v>008000291      I     I-----I-----I-----VALVE</v>
          </cell>
        </row>
        <row r="2922">
          <cell r="D2922" t="str">
            <v>008000292      I     I-----I-----I-----CAP - valve</v>
          </cell>
        </row>
        <row r="2923">
          <cell r="D2923" t="str">
            <v>008000293      I     I-----I-----I-----SWITCH - LPCO (connector incl.)</v>
          </cell>
        </row>
        <row r="2924">
          <cell r="D2924" t="str">
            <v>008000295      I     I-----I-----I-----ELIMINATOR - vibration, .875 id</v>
          </cell>
        </row>
        <row r="2925">
          <cell r="D2925" t="str">
            <v>008000302      I     I-----I-----I-----ELIMINATOR - vibration, 15.9 id</v>
          </cell>
        </row>
        <row r="2926">
          <cell r="D2926" t="str">
            <v>008000304      I     I-----I-----I-----SWITCH - HPCO (connector incl.)</v>
          </cell>
        </row>
        <row r="2927">
          <cell r="D2927" t="str">
            <v>008000305      I     I-----I-----I-----VALVE - relief, complete</v>
          </cell>
        </row>
        <row r="2928">
          <cell r="D2928" t="str">
            <v xml:space="preserve">008000320      I     I-----I-----CONTROL BOX </v>
          </cell>
        </row>
        <row r="2929">
          <cell r="D2929" t="str">
            <v>008000342      I     I-----I-----I-----I-----BREAKER - circuit (6 amp)</v>
          </cell>
        </row>
        <row r="2930">
          <cell r="D2930" t="str">
            <v>008000343      I     I-----I-----I-----I-----DEVICE - residual current</v>
          </cell>
        </row>
        <row r="2931">
          <cell r="D2931" t="str">
            <v>008000344      I     I-----I-----I-----I-----CONTACTOR (3kW)</v>
          </cell>
        </row>
        <row r="2932">
          <cell r="D2932" t="str">
            <v>008000345      I     I-----I-----I-----I-----RELAY - shunt-release</v>
          </cell>
        </row>
        <row r="2933">
          <cell r="D2933" t="str">
            <v>008000346      I     I-----I-----I-----I-----CONTACTOR</v>
          </cell>
        </row>
        <row r="2934">
          <cell r="D2934" t="str">
            <v>008000347      I     I-----I-----I-----I-----MODULE - suppressor</v>
          </cell>
        </row>
        <row r="2935">
          <cell r="D2935" t="str">
            <v>008000348      I     I-----I-----I-----I-----BREAKER - circuit (10 amp)</v>
          </cell>
        </row>
        <row r="2936">
          <cell r="D2936" t="str">
            <v>008000349      I     I-----I-----I-----I-----BREAKER - circuit (8.0 amp)</v>
          </cell>
        </row>
        <row r="2937">
          <cell r="D2937" t="str">
            <v>008000350      I     I-----I-----I-----I-----BREAKER - circuit (3.2 amp)</v>
          </cell>
        </row>
        <row r="2938">
          <cell r="D2938" t="str">
            <v>008000351      I     I-----I-----I-----I-----BREAKER - circuit (1.6 amp)</v>
          </cell>
        </row>
        <row r="2939">
          <cell r="D2939" t="str">
            <v>008000352      I     I-----I-----I-----I-----BLOCK - contact, auxiliary</v>
          </cell>
        </row>
        <row r="2940">
          <cell r="D2940" t="str">
            <v>008000353      I     I-----I-----I-----I-----BLOCK - contact, auxiliary</v>
          </cell>
        </row>
        <row r="2941">
          <cell r="D2941" t="str">
            <v>008000354      I     I-----I-----I-----I-----RELAY - complete</v>
          </cell>
        </row>
        <row r="2942">
          <cell r="D2942" t="str">
            <v>008000369      I     I-----I-----I-----I-----TRANSFORMER - current, complete (75 amp)</v>
          </cell>
        </row>
        <row r="2943">
          <cell r="D2943" t="str">
            <v>008000376      I     I-----I-----I-----CONTROLLER</v>
          </cell>
        </row>
        <row r="2944">
          <cell r="D2944" t="str">
            <v>008000400      I     I-----I-----I-----I-----DIODE</v>
          </cell>
        </row>
        <row r="2945">
          <cell r="D2945" t="str">
            <v>008000401      I     I-----I-----I-----I-----RESISTOR - carbon</v>
          </cell>
        </row>
        <row r="2946">
          <cell r="D2946" t="str">
            <v>008000402      I     I-----I-----I-----I-----DIODE</v>
          </cell>
        </row>
        <row r="2947">
          <cell r="D2947" t="str">
            <v>008000403      I     I-----I-----I-----I-----FUSE (1 amp, 250 V)</v>
          </cell>
        </row>
        <row r="2948">
          <cell r="D2948" t="str">
            <v>008000404      I     I-----I-----I-----THERMOSTAT</v>
          </cell>
        </row>
        <row r="2949">
          <cell r="D2949" t="str">
            <v>008000405      I     I-----I-----I-----SWITCH - temperature, 40 deg C</v>
          </cell>
        </row>
        <row r="2950">
          <cell r="D2950" t="str">
            <v>008000415      I     I-----I-----I-----BAR - heater</v>
          </cell>
        </row>
        <row r="2951">
          <cell r="D2951" t="str">
            <v>008000431      I     I-----I-----I-----KNOB - rotary</v>
          </cell>
        </row>
        <row r="2952">
          <cell r="D2952" t="str">
            <v>008000437      I     I-----I-----I-----SENSOR - temperature (return)</v>
          </cell>
        </row>
        <row r="2953">
          <cell r="D2953" t="str">
            <v>008000467      I     I-----I-----HEATER - assembly</v>
          </cell>
        </row>
        <row r="2954">
          <cell r="D2954" t="str">
            <v>008000468      I     I-----I-----I-----HEATER</v>
          </cell>
        </row>
        <row r="2955">
          <cell r="D2955" t="str">
            <v>008000472      I     I-----I-----I-----SWITCH - temperature, 80 deg C</v>
          </cell>
        </row>
        <row r="2956">
          <cell r="D2956" t="str">
            <v>008000477      I     I-----I-----I-----SWITCH - temperature, 130 deg C</v>
          </cell>
        </row>
        <row r="2957">
          <cell r="D2957" t="str">
            <v>008000492      I     I-----I-----FAN (Condenser)</v>
          </cell>
        </row>
        <row r="2958">
          <cell r="D2958" t="str">
            <v>008000493      I     I-----I-----I-----MOTOR - electric, induction, 3 phase</v>
          </cell>
        </row>
        <row r="2959">
          <cell r="D2959" t="str">
            <v>008000498      I     I-----I-----I-----WING - fan</v>
          </cell>
        </row>
        <row r="2960">
          <cell r="D2960" t="str">
            <v>008000501      I     I-----I-----BLOWER (Evaporator)</v>
          </cell>
        </row>
        <row r="2961">
          <cell r="D2961" t="str">
            <v>008000502      I     I-----I-----I-----MOTOR - blower</v>
          </cell>
        </row>
        <row r="2962">
          <cell r="D2962" t="str">
            <v>008000506      I     I-----I-----I-----RING - inlet</v>
          </cell>
        </row>
        <row r="2963">
          <cell r="D2963" t="str">
            <v xml:space="preserve">008000513      I     I-----I-----CONNECTOR - low voltage </v>
          </cell>
        </row>
        <row r="2964">
          <cell r="D2964" t="str">
            <v>008000514      I     I-----I-----CONNECTOR - high voltage</v>
          </cell>
        </row>
        <row r="2965">
          <cell r="D2965" t="str">
            <v>008000577      I     I-----I-----BOX - distribution, sealed</v>
          </cell>
        </row>
        <row r="2966">
          <cell r="D2966" t="str">
            <v>008000691      I     I-----I-----HVAC/CAB TIGHTNESS SEAL</v>
          </cell>
        </row>
        <row r="2967">
          <cell r="D2967" t="str">
            <v>008000692      I     I-----I-----CAB TIGHTNESS SEAL</v>
          </cell>
        </row>
        <row r="2968">
          <cell r="D2968" t="str">
            <v>008000693      I     I-----I-----HVAC DRAINAGE GUTTER 1</v>
          </cell>
        </row>
        <row r="2969">
          <cell r="D2969" t="str">
            <v>008000694      I     I-----I-----HVAC DRAINAGE GUTTER 1</v>
          </cell>
        </row>
        <row r="2970">
          <cell r="D2970" t="str">
            <v>008000695      I     I-----FILTRATION</v>
          </cell>
        </row>
        <row r="2971">
          <cell r="D2971" t="str">
            <v>008000696      I     I-----I-----CYCLONIC FILTER MF 9.012</v>
          </cell>
        </row>
        <row r="2972">
          <cell r="D2972" t="str">
            <v>008000697      I     I-----I-----FILTER CASSETTE SKV 1527</v>
          </cell>
        </row>
        <row r="2973">
          <cell r="D2973" t="str">
            <v>008000698      I     I-----I-----POLLEN FILTER MF5.584-UB1</v>
          </cell>
        </row>
        <row r="2974">
          <cell r="D2974" t="str">
            <v>008000699      I     I-----I-----POLLEN FILTER MF100-427-UB1</v>
          </cell>
        </row>
      </sheetData>
      <sheetData sheetId="26"/>
      <sheetData sheetId="27"/>
      <sheetData sheetId="28">
        <row r="4">
          <cell r="C4" t="str">
            <v>001_Brake pad</v>
          </cell>
        </row>
        <row r="5">
          <cell r="C5" t="str">
            <v>001_Oil Type A</v>
          </cell>
        </row>
        <row r="6">
          <cell r="C6" t="str">
            <v>001_GreaseType A</v>
          </cell>
        </row>
        <row r="7">
          <cell r="C7" t="str">
            <v>001_Grease Type B</v>
          </cell>
        </row>
        <row r="8">
          <cell r="C8" t="str">
            <v xml:space="preserve">001_Motor overhaul package </v>
          </cell>
        </row>
        <row r="9">
          <cell r="C9" t="str">
            <v xml:space="preserve">001_Axlebox bearing overhaul </v>
          </cell>
        </row>
        <row r="10">
          <cell r="C10" t="str">
            <v>001_Right axlebox bearing</v>
          </cell>
        </row>
        <row r="11">
          <cell r="C11" t="str">
            <v xml:space="preserve">001_Left axlebox bearing </v>
          </cell>
        </row>
        <row r="12">
          <cell r="C12" t="str">
            <v xml:space="preserve">001_Monobloc wheel </v>
          </cell>
        </row>
        <row r="13">
          <cell r="C13" t="str">
            <v xml:space="preserve">001_Wheelset axle </v>
          </cell>
        </row>
        <row r="14">
          <cell r="C14" t="str">
            <v xml:space="preserve">001_Tread brake unit with parking brake overhaul package </v>
          </cell>
        </row>
        <row r="15">
          <cell r="C15" t="str">
            <v xml:space="preserve">001_Symmetrical tread brake unit with parking brake overhaul package </v>
          </cell>
        </row>
        <row r="16">
          <cell r="C16" t="str">
            <v>001_Tread brake unit without parking brake overhaul package</v>
          </cell>
        </row>
        <row r="17">
          <cell r="C17" t="str">
            <v>001_Service brake hose</v>
          </cell>
        </row>
        <row r="18">
          <cell r="C18" t="str">
            <v>001_Primary vertical damper equiped overhaul</v>
          </cell>
        </row>
        <row r="19">
          <cell r="C19" t="str">
            <v>001_Secondary vertical damper equiped overhaul</v>
          </cell>
        </row>
        <row r="20">
          <cell r="C20" t="str">
            <v>001_Secondary transversal damper equiped overhaul</v>
          </cell>
        </row>
        <row r="21">
          <cell r="C21" t="str">
            <v>001_Lateral stop</v>
          </cell>
        </row>
        <row r="22">
          <cell r="C22" t="str">
            <v>001_Elastic subbase</v>
          </cell>
        </row>
        <row r="23">
          <cell r="C23" t="str">
            <v xml:space="preserve">001_Primary connecting rod elastic articulation </v>
          </cell>
        </row>
        <row r="24">
          <cell r="C24" t="str">
            <v xml:space="preserve">001_Elastic ring </v>
          </cell>
        </row>
        <row r="25">
          <cell r="C25" t="str">
            <v xml:space="preserve">001_Taper roller bearing - gear box side </v>
          </cell>
        </row>
        <row r="26">
          <cell r="C26" t="str">
            <v xml:space="preserve">001_Taper roller bearing - wheel side </v>
          </cell>
        </row>
        <row r="27">
          <cell r="C27" t="str">
            <v xml:space="preserve">001_Paint </v>
          </cell>
        </row>
        <row r="28">
          <cell r="C28" t="str">
            <v xml:space="preserve">001_Traction current return </v>
          </cell>
        </row>
        <row r="29">
          <cell r="C29" t="str">
            <v xml:space="preserve">001_Gear wheel </v>
          </cell>
        </row>
        <row r="30">
          <cell r="C30" t="str">
            <v>001_Canon box sealing joint</v>
          </cell>
        </row>
        <row r="31">
          <cell r="C31" t="str">
            <v>001_Sealing joint</v>
          </cell>
        </row>
        <row r="32">
          <cell r="C32" t="str">
            <v>001_Sealing joint dia. 395</v>
          </cell>
        </row>
        <row r="33">
          <cell r="C33" t="str">
            <v>001_Sealing joint dia. 385</v>
          </cell>
        </row>
        <row r="34">
          <cell r="C34" t="str">
            <v>001_Sealing joint dia. 475</v>
          </cell>
        </row>
        <row r="35">
          <cell r="C35" t="str">
            <v xml:space="preserve">001_Friction ring </v>
          </cell>
        </row>
        <row r="36">
          <cell r="C36" t="str">
            <v>001_Right hard woung spring</v>
          </cell>
        </row>
        <row r="37">
          <cell r="C37" t="str">
            <v>001_Elastic articulation</v>
          </cell>
        </row>
        <row r="38">
          <cell r="C38" t="str">
            <v>001_Flexible FI</v>
          </cell>
        </row>
        <row r="39">
          <cell r="C39" t="str">
            <v>001_Rubber pipe for sanding</v>
          </cell>
        </row>
        <row r="40">
          <cell r="C40" t="str">
            <v>001_Support stick</v>
          </cell>
        </row>
        <row r="41">
          <cell r="C41" t="str">
            <v>001_Stick support</v>
          </cell>
        </row>
        <row r="42">
          <cell r="C42" t="str">
            <v>001_Symmetrical stick support</v>
          </cell>
        </row>
        <row r="43">
          <cell r="C43" t="str">
            <v>001_Stick</v>
          </cell>
        </row>
        <row r="44">
          <cell r="C44" t="str">
            <v>001_Traction bar elastic articulation</v>
          </cell>
        </row>
        <row r="45">
          <cell r="C45" t="str">
            <v>001_Reprofiling</v>
          </cell>
        </row>
        <row r="46">
          <cell r="C46" t="str">
            <v>002_REDRESSEUR TRIPHASE</v>
          </cell>
        </row>
        <row r="47">
          <cell r="C47" t="str">
            <v>002_RESISTANCE PRECHARGE</v>
          </cell>
        </row>
        <row r="48">
          <cell r="C48" t="str">
            <v>002_RESISTANCE PRECHARGE BATTERIE</v>
          </cell>
        </row>
        <row r="49">
          <cell r="C49" t="str">
            <v>002_REPARATION CONTACTEUR CITI1502</v>
          </cell>
        </row>
        <row r="50">
          <cell r="C50" t="str">
            <v>002_CHEMINEE CITI</v>
          </cell>
        </row>
        <row r="51">
          <cell r="C51" t="str">
            <v>002_CONTACT MOBILE CITI</v>
          </cell>
        </row>
        <row r="52">
          <cell r="C52" t="str">
            <v>002_CONTACT FIXE CITI</v>
          </cell>
        </row>
        <row r="53">
          <cell r="C53" t="str">
            <v xml:space="preserve">002_ </v>
          </cell>
        </row>
        <row r="54">
          <cell r="C54" t="str">
            <v>002_REPARATION CONTACTEUR DE PRECHARGE BATTERIE</v>
          </cell>
        </row>
        <row r="55">
          <cell r="C55" t="str">
            <v>002_CONDENSATEUR DE PUISSANCE RESEAU 110V 33mF</v>
          </cell>
        </row>
        <row r="56">
          <cell r="C56" t="str">
            <v>002_CARTE RESISTANCES (EQUILIBRAGE + DECHARGE)</v>
          </cell>
        </row>
        <row r="57">
          <cell r="C57" t="str">
            <v>002_FUSIBLE SECONDAIRE TRANSFORMATEUR (PRE-CHAUFFAGE et BATTERIE)</v>
          </cell>
        </row>
        <row r="58">
          <cell r="C58" t="str">
            <v>002_PORTE-FUSIBLE SECONDAIRE TRANSFORMATEUR</v>
          </cell>
        </row>
        <row r="59">
          <cell r="C59" t="str">
            <v>002_TRANSFORMATEUR DE PALPAGE 1 ENROULEMENT SECONDAIRE</v>
          </cell>
        </row>
        <row r="60">
          <cell r="C60" t="str">
            <v>002_TRANSFORMATEUR DE COURANT POUR Q-L(M)</v>
          </cell>
        </row>
        <row r="61">
          <cell r="C61" t="str">
            <v>002_PARAFOUDRE MONOPHASE</v>
          </cell>
        </row>
        <row r="62">
          <cell r="C62" t="str">
            <v>002_REPARATION DU MOTEUR DE TRACTION - 6 FRA 4567 F</v>
          </cell>
        </row>
        <row r="63">
          <cell r="C63" t="str">
            <v>002_CAPTEUR DE COURANT 1000Aeff</v>
          </cell>
        </row>
        <row r="64">
          <cell r="C64" t="str">
            <v>002_REPARATION SECTIONNEUR D'ISOLEMENT</v>
          </cell>
        </row>
        <row r="65">
          <cell r="C65" t="str">
            <v>002_REPARATION DISJONCTEUR MONOPHASE 22CBNG + SECTIONNEUR DE MISE A LA TERRE + PF2(M) + FERRITE</v>
          </cell>
        </row>
        <row r="66">
          <cell r="C66" t="str">
            <v>002_FIXING_BLOCK</v>
          </cell>
        </row>
        <row r="67">
          <cell r="C67" t="str">
            <v>002_Contact clip</v>
          </cell>
        </row>
        <row r="68">
          <cell r="C68" t="str">
            <v>002_Spring plate</v>
          </cell>
        </row>
        <row r="69">
          <cell r="C69" t="str">
            <v>002_Braid</v>
          </cell>
        </row>
        <row r="70">
          <cell r="C70" t="str">
            <v>002_TRANSFORMATEUR DE PALPAGE 100V/5V</v>
          </cell>
        </row>
        <row r="71">
          <cell r="C71" t="str">
            <v>002_BUS BAR PMCF1 - CAPACITE</v>
          </cell>
        </row>
        <row r="72">
          <cell r="C72" t="str">
            <v>002_BOITIER DE SIGNALISATION PRESENCE TENSION</v>
          </cell>
        </row>
        <row r="73">
          <cell r="C73" t="str">
            <v>002_RESISTANCE DE DECHARGE LENTE</v>
          </cell>
        </row>
        <row r="74">
          <cell r="C74" t="str">
            <v>002_CARTE INDUCTANCES</v>
          </cell>
        </row>
        <row r="75">
          <cell r="C75" t="str">
            <v>002_CARTE 16 RESISTANCE 7,5kohm</v>
          </cell>
        </row>
        <row r="76">
          <cell r="C76" t="str">
            <v>002_EPCOS EMC FILTER 20A 250VAC</v>
          </cell>
        </row>
        <row r="77">
          <cell r="C77" t="str">
            <v>002_BUS BAR DE LIAISON PMCF-ONDULEUR</v>
          </cell>
        </row>
        <row r="78">
          <cell r="C78" t="str">
            <v>002_BUS BAR PMCF2</v>
          </cell>
        </row>
        <row r="79">
          <cell r="C79" t="str">
            <v>002_CAPTEUR DE COURANT 1000Aeff LTC-1000-SFC/SP2 OU CS1000-9856</v>
          </cell>
        </row>
        <row r="80">
          <cell r="C80" t="str">
            <v>002_REPARATION GMV BM</v>
          </cell>
        </row>
        <row r="81">
          <cell r="C81" t="str">
            <v>002_REPARATION ECHANGEUR</v>
          </cell>
        </row>
        <row r="82">
          <cell r="C82" t="str">
            <v>002_SONDE DE TEMPERATURE 4-20 Ma</v>
          </cell>
        </row>
        <row r="83">
          <cell r="C83" t="str">
            <v>002_CAPTEUR DE PRESSION</v>
          </cell>
        </row>
        <row r="84">
          <cell r="C84" t="str">
            <v>002_VASE D'EXPANSION</v>
          </cell>
        </row>
        <row r="85">
          <cell r="C85" t="str">
            <v>002_REPARATION POMPE A EAU</v>
          </cell>
        </row>
        <row r="86">
          <cell r="C86" t="str">
            <v>002_MICRO DISJONCTEUR UNIPOLAIRE 0,1A</v>
          </cell>
        </row>
        <row r="87">
          <cell r="C87" t="str">
            <v>002_MICRO DISJONCTEUR UNIPOLAIRE AS 10A</v>
          </cell>
        </row>
        <row r="88">
          <cell r="C88" t="str">
            <v>002_MICRO DISJONCTEUR UNIPOLAIRE AS 3A</v>
          </cell>
        </row>
        <row r="89">
          <cell r="C89" t="str">
            <v>002_RELAIS TYPE H400.110.XUU (MONOSTABLE 3 FORTS 1 FAIBLE)</v>
          </cell>
        </row>
        <row r="90">
          <cell r="C90" t="str">
            <v>002_RELAIS TYPE H400.110.XYU (MONOSTABLE 4 FAIBLE)</v>
          </cell>
        </row>
        <row r="91">
          <cell r="C91" t="str">
            <v>002_CALIX</v>
          </cell>
        </row>
        <row r="92">
          <cell r="C92" t="str">
            <v>002_REPARATION AGATE</v>
          </cell>
        </row>
        <row r="93">
          <cell r="C93" t="str">
            <v>002_SUPPORT AGATE</v>
          </cell>
        </row>
        <row r="94">
          <cell r="C94" t="str">
            <v>002_TIROIR VENTILATEUR</v>
          </cell>
        </row>
        <row r="95">
          <cell r="C95" t="str">
            <v>002_RESISTANCE DE PRECHARGE 63,5kJ 10 ohms</v>
          </cell>
        </row>
        <row r="96">
          <cell r="C96" t="str">
            <v>002_RESISTANCE ECRETEUR (1,76 ohms / 300kJ)</v>
          </cell>
        </row>
        <row r="97">
          <cell r="C97" t="str">
            <v>002_REPARATION CONTACTEUR PRECHARGE CITI</v>
          </cell>
        </row>
        <row r="98">
          <cell r="C98" t="str">
            <v>002_CONDENSATEUR 2,5mF 2170V 365A</v>
          </cell>
        </row>
        <row r="99">
          <cell r="C99" t="str">
            <v>002_REPARATION CONTACTEUR D'ISOLEMENT TRIOP 1516</v>
          </cell>
        </row>
        <row r="100">
          <cell r="C100" t="str">
            <v xml:space="preserve">002_ELECTROVANNE </v>
          </cell>
        </row>
        <row r="101">
          <cell r="C101" t="str">
            <v>002_ENSEMBLE SERVO-MOTEUR</v>
          </cell>
        </row>
        <row r="102">
          <cell r="C102" t="str">
            <v>002_CONTACT COMPLET</v>
          </cell>
        </row>
        <row r="103">
          <cell r="C103" t="str">
            <v>002_PLAQUE_METTALIQUE</v>
          </cell>
        </row>
        <row r="104">
          <cell r="C104" t="str">
            <v>002_PLAQUE D'OBTURATION</v>
          </cell>
        </row>
        <row r="105">
          <cell r="C105" t="str">
            <v>002_JOUE LATERALE DE CHEMINEE</v>
          </cell>
        </row>
        <row r="106">
          <cell r="C106" t="str">
            <v>002_JOUE CENTRALE DE CHEMINEE</v>
          </cell>
        </row>
        <row r="107">
          <cell r="C107" t="str">
            <v>002_LEVIER CONTACT MOBILE</v>
          </cell>
        </row>
        <row r="108">
          <cell r="C108" t="str">
            <v>002_TRANSFORMATEUR MONOPHASE PRECHAUFFAGE (1000V/400V)</v>
          </cell>
        </row>
        <row r="109">
          <cell r="C109" t="str">
            <v>002_REDRESSEUR MONOPHASE</v>
          </cell>
        </row>
        <row r="110">
          <cell r="C110" t="str">
            <v>002_TRANSFORMATEUR TRIPHASE/TRIPHASE 35kVA</v>
          </cell>
        </row>
        <row r="111">
          <cell r="C111" t="str">
            <v>002_TEMPORISATEUR H A L'ACTION ALIM.110Vcc: THLAO-110-YXY</v>
          </cell>
        </row>
        <row r="112">
          <cell r="C112" t="str">
            <v>002_BLOC ECRETEUR A CLIPS POUR RELAIS TYPE H 110V</v>
          </cell>
        </row>
        <row r="113">
          <cell r="C113" t="str">
            <v>002_EMBASE A CLIPS REL.BIST. ET TEMPO H VOLUME 4RT</v>
          </cell>
        </row>
        <row r="114">
          <cell r="C114" t="str">
            <v>002_RELAIS BISTABLE H 4RT (4F) BOB. 110Vcc/ SH400.110.XUW</v>
          </cell>
        </row>
        <row r="115">
          <cell r="C115" t="str">
            <v>002_MICRO DISJONTEUR UNIPOLAIRE HYDRO-MAGNETIQUE 20A</v>
          </cell>
        </row>
        <row r="116">
          <cell r="C116" t="str">
            <v>002_MICRO DISJONTEUR UNIPOLAIRE HYDRO-MAGNETIQUE 8A</v>
          </cell>
        </row>
        <row r="117">
          <cell r="C117" t="str">
            <v>002_PORTE FUSIBLE PRIMAIRE TRANSFORMATEUR</v>
          </cell>
        </row>
        <row r="118">
          <cell r="C118" t="str">
            <v>002_FUSIBLE PRIMAIRE TRANSFORMATEUR</v>
          </cell>
        </row>
        <row r="119">
          <cell r="C119" t="str">
            <v>002_RESISTANCE DE DECHARGE PERMANENTE 39 Kohms</v>
          </cell>
        </row>
        <row r="120">
          <cell r="C120" t="str">
            <v>002_CONDENSATEUR 150 microF</v>
          </cell>
        </row>
        <row r="121">
          <cell r="C121" t="str">
            <v>002_CAPTEUR DE COURANT DE LA FONCTION FILTRE RC</v>
          </cell>
        </row>
        <row r="122">
          <cell r="C122" t="str">
            <v>002_FUSIBLE</v>
          </cell>
        </row>
        <row r="123">
          <cell r="C123" t="str">
            <v>002_CONTACT DE RELECTURE DU FUSIBLE</v>
          </cell>
        </row>
        <row r="124">
          <cell r="C124" t="str">
            <v>002_REPARATION BOITE DE VERROUILLAGE</v>
          </cell>
        </row>
        <row r="125">
          <cell r="C125" t="str">
            <v>002_ELECT-AIMANT 8-13-AB-64(15%70W)11OV</v>
          </cell>
        </row>
        <row r="126">
          <cell r="C126" t="str">
            <v>002_BOUTON POUSSOIR 4A 24VDC</v>
          </cell>
        </row>
        <row r="127">
          <cell r="C127" t="str">
            <v>002_VOYANT LUMINEUX DIA.22 VERT 110V</v>
          </cell>
        </row>
        <row r="128">
          <cell r="C128" t="str">
            <v>002_RESSORT DE TRACTION 20/10-12-87</v>
          </cell>
        </row>
        <row r="129">
          <cell r="C129" t="str">
            <v>002_COMMUTATEUR DE BATTEMENTS A BLANC</v>
          </cell>
        </row>
        <row r="130">
          <cell r="C130" t="str">
            <v>002_REL. MONOST. H 6RT BOB. 110Vcc: H600-110-XUUU</v>
          </cell>
        </row>
        <row r="131">
          <cell r="C131" t="str">
            <v>002_REL. MONOST. H 6RT BOB. 110Vcc: H600-110-XUUV</v>
          </cell>
        </row>
        <row r="132">
          <cell r="C132" t="str">
            <v>002_EMB. A CLIPS REL. MONOST .H VOLUME 6RT</v>
          </cell>
        </row>
        <row r="133">
          <cell r="C133" t="str">
            <v>002_EMBASE A CLIPS (MONOSTABLE 4RT)</v>
          </cell>
        </row>
        <row r="134">
          <cell r="C134" t="str">
            <v>002_TRANSFORMATEUR DE PALPAGE</v>
          </cell>
        </row>
        <row r="135">
          <cell r="C135" t="str">
            <v>002_RELAIS</v>
          </cell>
        </row>
        <row r="136">
          <cell r="C136" t="str">
            <v>002_REPARATION TFP</v>
          </cell>
        </row>
        <row r="137">
          <cell r="C137" t="str">
            <v>002_THERMOSTAT</v>
          </cell>
        </row>
        <row r="138">
          <cell r="C138" t="str">
            <v>002_SONDE DE TEMPERATURE 2XPT100</v>
          </cell>
        </row>
        <row r="139">
          <cell r="C139" t="str">
            <v>002_INDICATEUR DE CIRCULATION D'HUILE</v>
          </cell>
        </row>
        <row r="140">
          <cell r="C140" t="str">
            <v>002_VANNE VIDANGE/REMPLISSAGE</v>
          </cell>
        </row>
        <row r="141">
          <cell r="C141" t="str">
            <v>002_SOUPAPE DE SECURITE (AVEC JOINTS)</v>
          </cell>
        </row>
        <row r="142">
          <cell r="C142" t="str">
            <v>002_VANNE PAPILLON</v>
          </cell>
        </row>
        <row r="143">
          <cell r="C143" t="str">
            <v>002_REPARATION MOTO POMPE TFP</v>
          </cell>
        </row>
        <row r="144">
          <cell r="C144" t="str">
            <v>002_REPARATION RADIATEUR TFP</v>
          </cell>
        </row>
        <row r="145">
          <cell r="C145" t="str">
            <v>002_COMPENSATEUR DN80 (47.1) ET (47.2)</v>
          </cell>
        </row>
        <row r="146">
          <cell r="C146" t="str">
            <v>002_BORNE DIN DT 3/630 M20F -40°C/+140°</v>
          </cell>
        </row>
        <row r="147">
          <cell r="C147" t="str">
            <v>002_BORNE DIN 3/1000 (AVEC JOINTS)</v>
          </cell>
        </row>
        <row r="148">
          <cell r="C148" t="str">
            <v>002_COMPENSATEUR DN80 (48.1) ET (48.2)</v>
          </cell>
        </row>
        <row r="149">
          <cell r="C149" t="str">
            <v>002_INDICATEUR DE NIVEAU D'HUILE 920</v>
          </cell>
        </row>
        <row r="150">
          <cell r="C150" t="str">
            <v>002_DESSICATEUR</v>
          </cell>
        </row>
        <row r="151">
          <cell r="C151" t="str">
            <v>002_CONSERVATEUR TFP KZ8A</v>
          </cell>
        </row>
        <row r="152">
          <cell r="C152" t="str">
            <v>002_FLEXIBLE CONSERVATEUR TFP KZ8A</v>
          </cell>
        </row>
        <row r="153">
          <cell r="C153" t="str">
            <v>002_REPARATION MODULE IGBT PALIX2-2kV-NG</v>
          </cell>
        </row>
        <row r="154">
          <cell r="C154" t="str">
            <v>002_REPARATION MODULE IGBT PALIX2+1R</v>
          </cell>
        </row>
        <row r="155">
          <cell r="C155" t="str">
            <v>002_REPARATION MODULE IGBT PALIX 1</v>
          </cell>
        </row>
        <row r="156">
          <cell r="C156" t="str">
            <v>002_CONDENSATEUR 3mF 1800V 550A</v>
          </cell>
        </row>
        <row r="157">
          <cell r="C157" t="str">
            <v>002_CAPTEUR DE COURANT 2000A eff LF-2005-SC-SP21 OU CS2000-9897</v>
          </cell>
        </row>
        <row r="158">
          <cell r="C158" t="str">
            <v>002_CAPTEUR DE COURANT 1000 Aeff LTC-1000-SC/SP2 OU CS1000-9899</v>
          </cell>
        </row>
        <row r="159">
          <cell r="C159" t="str">
            <v>002_CAPTEUR DE TENSION 2000V LV100-2000/SP15</v>
          </cell>
        </row>
        <row r="160">
          <cell r="C160" t="str">
            <v>002_RESISTANCE PRE-CHAUFFAGE AGATE 200W, 183V (R=170Ohms)</v>
          </cell>
        </row>
        <row r="161">
          <cell r="C161" t="str">
            <v>002_RESISTANCE PRE-CHAUFFAGE POMPE A EAU 150W, 183V (R=230Ohms)</v>
          </cell>
        </row>
        <row r="162">
          <cell r="C162" t="str">
            <v>002_RESISTANCE PRE-CHAUFFAGE PALIX 1 MODULE 200W, 183V (R=170Ohms)</v>
          </cell>
        </row>
        <row r="163">
          <cell r="C163" t="str">
            <v>002_RESISTANCE PRE-CHAUFFAGE PALIX 2 + 1R MODULE 200W, 183V (R=170Ohms)</v>
          </cell>
        </row>
        <row r="164">
          <cell r="C164" t="str">
            <v>002_RESISTANCE PRE-CHAUFFAGE PALIX 2 MODULE 200W, 183V (R=170Ohms)</v>
          </cell>
        </row>
        <row r="165">
          <cell r="C165" t="str">
            <v>002_RESISTANCE PRE-CHAUFFAGE TRIOP CONTACTEUR 100W, 183V (R=340Ohms)</v>
          </cell>
        </row>
        <row r="166">
          <cell r="C166" t="str">
            <v>002_THERMOSTAT LAMPE INDICATION PRE-CHAUFFAGE -25/-30°C 220 AC</v>
          </cell>
        </row>
        <row r="167">
          <cell r="C167" t="str">
            <v>002_THERMOSTAT LIGNE LOCOMOTIVE -25/-30°C 100 DC</v>
          </cell>
        </row>
        <row r="168">
          <cell r="C168" t="str">
            <v>002_LAMPE INDICATION PRE-CHAUFFAGE</v>
          </cell>
        </row>
        <row r="169">
          <cell r="C169" t="str">
            <v>002_FILTRE HF</v>
          </cell>
        </row>
        <row r="170">
          <cell r="C170" t="str">
            <v>002_CAPACITE HF</v>
          </cell>
        </row>
        <row r="171">
          <cell r="C171" t="str">
            <v>002_air hose</v>
          </cell>
        </row>
        <row r="172">
          <cell r="C172" t="str">
            <v>002_hinge</v>
          </cell>
        </row>
        <row r="173">
          <cell r="C173" t="str">
            <v>002_spring clamp</v>
          </cell>
        </row>
        <row r="174">
          <cell r="C174" t="str">
            <v>002_piston</v>
          </cell>
        </row>
        <row r="175">
          <cell r="C175" t="str">
            <v>002_disc</v>
          </cell>
        </row>
        <row r="176">
          <cell r="C176" t="str">
            <v>002_compression spring</v>
          </cell>
        </row>
        <row r="177">
          <cell r="C177" t="str">
            <v>002_bush</v>
          </cell>
        </row>
        <row r="178">
          <cell r="C178" t="str">
            <v>002_air raising actuator</v>
          </cell>
        </row>
        <row r="179">
          <cell r="C179" t="str">
            <v>002_wire rope</v>
          </cell>
        </row>
        <row r="180">
          <cell r="C180" t="str">
            <v>002_shaft</v>
          </cell>
        </row>
        <row r="181">
          <cell r="C181" t="str">
            <v>002_supporting washer</v>
          </cell>
        </row>
        <row r="182">
          <cell r="C182" t="str">
            <v>002_distance ring</v>
          </cell>
        </row>
        <row r="183">
          <cell r="C183" t="str">
            <v>002_shaft packing ring</v>
          </cell>
        </row>
        <row r="184">
          <cell r="C184" t="str">
            <v>002_locking ring</v>
          </cell>
        </row>
        <row r="185">
          <cell r="C185" t="str">
            <v>002_ball bearing</v>
          </cell>
        </row>
        <row r="186">
          <cell r="C186" t="str">
            <v>002_axle</v>
          </cell>
        </row>
        <row r="187">
          <cell r="C187" t="str">
            <v>002_swivel head KA 20203-N9</v>
          </cell>
        </row>
        <row r="188">
          <cell r="C188" t="str">
            <v>002_swivel head KAL 20203-N9</v>
          </cell>
        </row>
        <row r="189">
          <cell r="C189" t="str">
            <v>002_sliding bearing</v>
          </cell>
        </row>
        <row r="190">
          <cell r="C190" t="str">
            <v>002_collector head</v>
          </cell>
        </row>
        <row r="191">
          <cell r="C191" t="str">
            <v>002_integral contact piece</v>
          </cell>
        </row>
        <row r="192">
          <cell r="C192" t="str">
            <v>002_spring complete</v>
          </cell>
        </row>
        <row r="193">
          <cell r="C193" t="str">
            <v>002_transverse spring</v>
          </cell>
        </row>
        <row r="194">
          <cell r="C194" t="str">
            <v>002_sliding piece</v>
          </cell>
        </row>
        <row r="195">
          <cell r="C195" t="str">
            <v>002_end horn</v>
          </cell>
        </row>
        <row r="196">
          <cell r="C196" t="str">
            <v>002_power strap (base frame - lower arm)</v>
          </cell>
        </row>
        <row r="197">
          <cell r="C197" t="str">
            <v>002_battery-pole-grease 50 GR</v>
          </cell>
        </row>
        <row r="198">
          <cell r="C198" t="str">
            <v>002_power strap (lower arm - upper arm)</v>
          </cell>
        </row>
        <row r="199">
          <cell r="C199" t="str">
            <v>002_power strap (upper arm - collector head)</v>
          </cell>
        </row>
        <row r="200">
          <cell r="C200" t="str">
            <v>002_power strap (upper arm - lever of collector head)</v>
          </cell>
        </row>
        <row r="201">
          <cell r="C201" t="str">
            <v>002_power strap (base frame - surge arrester)</v>
          </cell>
        </row>
        <row r="202">
          <cell r="C202" t="str">
            <v>002_EWP-Cylinder</v>
          </cell>
        </row>
        <row r="203">
          <cell r="C203" t="str">
            <v>002_air hose 1215986</v>
          </cell>
        </row>
        <row r="204">
          <cell r="C204" t="str">
            <v>002_air hose 1217751</v>
          </cell>
        </row>
        <row r="205">
          <cell r="C205" t="str">
            <v>002_air hose 1217752</v>
          </cell>
        </row>
        <row r="206">
          <cell r="C206" t="str">
            <v>002_air hose 1215977</v>
          </cell>
        </row>
        <row r="207">
          <cell r="C207" t="str">
            <v>002_air hose 1212622</v>
          </cell>
        </row>
        <row r="208">
          <cell r="C208" t="str">
            <v>002_insulator</v>
          </cell>
        </row>
        <row r="209">
          <cell r="C209" t="str">
            <v>002_insulation hose</v>
          </cell>
        </row>
        <row r="210">
          <cell r="C210" t="str">
            <v>002_CU-Ring</v>
          </cell>
        </row>
        <row r="211">
          <cell r="C211" t="str">
            <v>002_pressure air filter</v>
          </cell>
        </row>
        <row r="212">
          <cell r="C212" t="str">
            <v>002_5/2 way valve</v>
          </cell>
        </row>
        <row r="213">
          <cell r="C213" t="str">
            <v>002_pressure regulator</v>
          </cell>
        </row>
        <row r="214">
          <cell r="C214" t="str">
            <v>002_quick exhausting valve</v>
          </cell>
        </row>
        <row r="215">
          <cell r="C215" t="str">
            <v>002_precision pressure regulator</v>
          </cell>
        </row>
        <row r="216">
          <cell r="C216" t="str">
            <v>002_pressure switch</v>
          </cell>
        </row>
        <row r="217">
          <cell r="C217" t="str">
            <v>002_alternating check valve</v>
          </cell>
        </row>
        <row r="218">
          <cell r="C218" t="str">
            <v>002_safety valve</v>
          </cell>
        </row>
        <row r="219">
          <cell r="C219" t="str">
            <v>002_3/2 way valve with hand operator</v>
          </cell>
        </row>
        <row r="220">
          <cell r="C220" t="str">
            <v>002_semiconductor heater</v>
          </cell>
        </row>
        <row r="221">
          <cell r="C221" t="str">
            <v>002_CONNECTEUR</v>
          </cell>
        </row>
        <row r="222">
          <cell r="C222" t="str">
            <v>002_CONTACT PRINCIPAL</v>
          </cell>
        </row>
        <row r="223">
          <cell r="C223" t="str">
            <v>002_PROTECTION DU CONTACT</v>
          </cell>
        </row>
        <row r="224">
          <cell r="C224" t="str">
            <v>002_COUTEAU</v>
          </cell>
        </row>
        <row r="225">
          <cell r="C225" t="str">
            <v>002_ISOLATEUR</v>
          </cell>
        </row>
        <row r="226">
          <cell r="C226" t="str">
            <v>002_CONTACTEUR</v>
          </cell>
        </row>
        <row r="227">
          <cell r="C227" t="str">
            <v>002_cable 150/16mm2</v>
          </cell>
        </row>
        <row r="228">
          <cell r="C228" t="str">
            <v>002_pluggable roof bushing</v>
          </cell>
        </row>
        <row r="229">
          <cell r="C229" t="str">
            <v>002_CABLE OPTION 25KV</v>
          </cell>
        </row>
        <row r="230">
          <cell r="C230" t="str">
            <v>002_protective cover assembly</v>
          </cell>
        </row>
        <row r="231">
          <cell r="C231" t="str">
            <v>002_Threadlock weak Loctite 222</v>
          </cell>
        </row>
        <row r="232">
          <cell r="C232" t="str">
            <v>002_cover AND blowing parts</v>
          </cell>
        </row>
        <row r="233">
          <cell r="C233" t="str">
            <v>002_Normal duty Loctite 243</v>
          </cell>
        </row>
        <row r="234">
          <cell r="C234" t="str">
            <v>002_electric command</v>
          </cell>
        </row>
        <row r="235">
          <cell r="C235" t="str">
            <v>002_Truarc rings, dia. 14</v>
          </cell>
        </row>
        <row r="236">
          <cell r="C236" t="str">
            <v>002_Normal duty Loctite 24</v>
          </cell>
        </row>
        <row r="237">
          <cell r="C237" t="str">
            <v>002_Grease, Molikote 55M</v>
          </cell>
        </row>
        <row r="238">
          <cell r="C238" t="str">
            <v>002_electromagnet</v>
          </cell>
        </row>
        <row r="239">
          <cell r="C239" t="str">
            <v>002_Truarc rings, dia. 12</v>
          </cell>
        </row>
        <row r="240">
          <cell r="C240" t="str">
            <v>002_Damper</v>
          </cell>
        </row>
        <row r="241">
          <cell r="C241" t="str">
            <v>002_upper insulator</v>
          </cell>
        </row>
        <row r="242">
          <cell r="C242" t="str">
            <v>002_Pre-impreigned screw</v>
          </cell>
        </row>
        <row r="243">
          <cell r="C243" t="str">
            <v>002_Grease, MOLIKOTE 55M</v>
          </cell>
        </row>
        <row r="244">
          <cell r="C244" t="str">
            <v>002_lower insulator</v>
          </cell>
        </row>
        <row r="245">
          <cell r="C245" t="str">
            <v>002_clamps</v>
          </cell>
        </row>
        <row r="246">
          <cell r="C246" t="str">
            <v>002_Clamp support AN00000004376</v>
          </cell>
        </row>
        <row r="247">
          <cell r="C247" t="str">
            <v>002_Safety clip</v>
          </cell>
        </row>
        <row r="248">
          <cell r="C248" t="str">
            <v>002_Wedge</v>
          </cell>
        </row>
        <row r="249">
          <cell r="C249" t="str">
            <v>002_Washer M8</v>
          </cell>
        </row>
        <row r="250">
          <cell r="C250" t="str">
            <v>002_Slotted nut M8</v>
          </cell>
        </row>
        <row r="251">
          <cell r="C251" t="str">
            <v>002_Screw HM8-50</v>
          </cell>
        </row>
        <row r="252">
          <cell r="C252" t="str">
            <v>002_Clamp support AN00000012485</v>
          </cell>
        </row>
        <row r="253">
          <cell r="C253" t="str">
            <v>002_Spring seat</v>
          </cell>
        </row>
        <row r="254">
          <cell r="C254" t="str">
            <v>002_Washer M5</v>
          </cell>
        </row>
        <row r="255">
          <cell r="C255" t="str">
            <v>002_Washer CS M5</v>
          </cell>
        </row>
        <row r="256">
          <cell r="C256" t="str">
            <v>002_Screw HM5-16</v>
          </cell>
        </row>
        <row r="257">
          <cell r="C257" t="str">
            <v>002_grounding braid</v>
          </cell>
        </row>
        <row r="258">
          <cell r="C258" t="str">
            <v>002_contacts</v>
          </cell>
        </row>
        <row r="259">
          <cell r="C259" t="str">
            <v>002_Grease IKV-FLUOR DML1</v>
          </cell>
        </row>
        <row r="260">
          <cell r="C260" t="str">
            <v>002_knife flat</v>
          </cell>
        </row>
        <row r="261">
          <cell r="C261" t="str">
            <v>002_Auxiliary contacts (22CB-NG-E)</v>
          </cell>
        </row>
        <row r="262">
          <cell r="C262" t="str">
            <v>002_Auxiliary contacts (38KS-M)</v>
          </cell>
        </row>
        <row r="263">
          <cell r="C263" t="str">
            <v>002_drum kit</v>
          </cell>
        </row>
        <row r="264">
          <cell r="C264" t="str">
            <v>002_Cover</v>
          </cell>
        </row>
        <row r="265">
          <cell r="C265" t="str">
            <v>002_Lock + key KABA20 (M72578)</v>
          </cell>
        </row>
        <row r="266">
          <cell r="C266" t="str">
            <v>002_Lock + key KABA20 (M95420)</v>
          </cell>
        </row>
        <row r="267">
          <cell r="C267" t="str">
            <v>002_Normal duty loctite 243</v>
          </cell>
        </row>
        <row r="268">
          <cell r="C268" t="str">
            <v>002_bolt</v>
          </cell>
        </row>
        <row r="269">
          <cell r="C269" t="str">
            <v>002_cams</v>
          </cell>
        </row>
        <row r="270">
          <cell r="C270" t="str">
            <v>002_Input cam</v>
          </cell>
        </row>
        <row r="271">
          <cell r="C271" t="str">
            <v>002_Machined gear</v>
          </cell>
        </row>
        <row r="272">
          <cell r="C272" t="str">
            <v>002_Cylindrical pin 8-20</v>
          </cell>
        </row>
        <row r="273">
          <cell r="C273" t="str">
            <v>002_Gear cam P</v>
          </cell>
        </row>
        <row r="274">
          <cell r="C274" t="str">
            <v>002_Output cam</v>
          </cell>
        </row>
        <row r="275">
          <cell r="C275" t="str">
            <v>002_Needle bearing</v>
          </cell>
        </row>
        <row r="276">
          <cell r="C276" t="str">
            <v>002_Press block STRNG 63B</v>
          </cell>
        </row>
        <row r="277">
          <cell r="C277" t="str">
            <v>002_lightning arrester</v>
          </cell>
        </row>
        <row r="278">
          <cell r="C278" t="str">
            <v>002_ferrite</v>
          </cell>
        </row>
        <row r="279">
          <cell r="C279" t="str">
            <v>002_KIT ROULEMENTS MOTEUR DE TRACTION</v>
          </cell>
        </row>
        <row r="280">
          <cell r="C280" t="str">
            <v>002_ISOLATEUR INFÉRIEUR (CÉRAMIQUE)</v>
          </cell>
        </row>
        <row r="281">
          <cell r="C281" t="str">
            <v>002_ISOLATEUR  SUPÉRIEUR (CÉRAMIQUE)</v>
          </cell>
        </row>
        <row r="282">
          <cell r="C282" t="str">
            <v>002_SUPPORT DE PINCE A</v>
          </cell>
        </row>
        <row r="283">
          <cell r="C283" t="str">
            <v>002_SUPPORT DE PINCE B</v>
          </cell>
        </row>
        <row r="284">
          <cell r="C284" t="str">
            <v>002_SHUNT DE MASSE</v>
          </cell>
        </row>
        <row r="285">
          <cell r="C285" t="str">
            <v>002_REGLAGE COUTEAU</v>
          </cell>
        </row>
        <row r="286">
          <cell r="C286" t="str">
            <v>002_KIT GARNITURES ET BAGUES</v>
          </cell>
        </row>
        <row r="287">
          <cell r="C287" t="str">
            <v>002_ANNEAU ELASTIQUE EXT 14-1</v>
          </cell>
        </row>
        <row r="288">
          <cell r="C288" t="str">
            <v>002_ANNEAU ELASTIQUE EXT 12-1</v>
          </cell>
        </row>
        <row r="289">
          <cell r="C289" t="str">
            <v>002_PLATINE DE CONTRÔLE 110V</v>
          </cell>
        </row>
        <row r="290">
          <cell r="C290" t="str">
            <v>002_JEU DE ROULEMENTS GMV-BM</v>
          </cell>
        </row>
        <row r="291">
          <cell r="C291" t="str">
            <v>002_LIQUIDE REFROIDIS COOLELF SUPRA (60% DE GLYCOL)</v>
          </cell>
        </row>
        <row r="292">
          <cell r="C292" t="str">
            <v>002_REPARATION VASE EXPANSION BM</v>
          </cell>
        </row>
        <row r="293">
          <cell r="C293" t="str">
            <v>002_JOINT INDICATEUR DE NIVEAU DU VASE D'EXPANSION</v>
          </cell>
        </row>
        <row r="294">
          <cell r="C294" t="str">
            <v>002_BOUCHON DU VASE D'EXPANSION</v>
          </cell>
        </row>
        <row r="295">
          <cell r="C295" t="str">
            <v>002_PALIERS POMPE A EAU</v>
          </cell>
        </row>
        <row r="296">
          <cell r="C296" t="str">
            <v>002_JOINTS POMPE A EAU</v>
          </cell>
        </row>
        <row r="297">
          <cell r="C297" t="str">
            <v>002_JEU DE ROULEMENTS MOTEUR POMPE</v>
          </cell>
        </row>
        <row r="298">
          <cell r="C298" t="str">
            <v>002_ENSEMBLE CONTACT FIXE</v>
          </cell>
        </row>
        <row r="299">
          <cell r="C299" t="str">
            <v>002_ENSEMBLE CONTACT MOBILE</v>
          </cell>
        </row>
        <row r="300">
          <cell r="C300" t="str">
            <v>002_REPARATION CONTACTEUR CITI 1502</v>
          </cell>
        </row>
        <row r="301">
          <cell r="C301" t="str">
            <v>002_CONTACTS AUXILIAIRES CITI</v>
          </cell>
        </row>
        <row r="302">
          <cell r="C302" t="str">
            <v>002_BOITE DE VERROUILLAGE</v>
          </cell>
        </row>
        <row r="303">
          <cell r="C303" t="str">
            <v>002_ROULEMENT MOTO POMPE TFP</v>
          </cell>
        </row>
        <row r="304">
          <cell r="C304" t="str">
            <v>002_HUILE MAN</v>
          </cell>
        </row>
        <row r="305">
          <cell r="C305" t="str">
            <v>002_HUILE CHG</v>
          </cell>
        </row>
        <row r="306">
          <cell r="C306" t="str">
            <v>002_SILICAGEL ORANGE</v>
          </cell>
        </row>
        <row r="307">
          <cell r="C307" t="str">
            <v>002_OVERHAUL AGATE</v>
          </cell>
        </row>
        <row r="308">
          <cell r="C308" t="str">
            <v>002_JOUE DE CHEMINEE</v>
          </cell>
        </row>
        <row r="309">
          <cell r="C309" t="str">
            <v>002_CONTACTS AUXILIAIRES TRIOP</v>
          </cell>
        </row>
        <row r="310">
          <cell r="C310" t="str">
            <v>002_grease Shell Alvania RL 3</v>
          </cell>
        </row>
        <row r="311">
          <cell r="C311" t="str">
            <v>002_lubricant OKS 341 (400 ml)</v>
          </cell>
        </row>
        <row r="312">
          <cell r="C312" t="str">
            <v>002_silicone paste P8</v>
          </cell>
        </row>
        <row r="313">
          <cell r="C313" t="str">
            <v>002_buffer</v>
          </cell>
        </row>
        <row r="314">
          <cell r="C314" t="str">
            <v>002_bumper stop</v>
          </cell>
        </row>
        <row r="315">
          <cell r="C315" t="str">
            <v>002_protection cap</v>
          </cell>
        </row>
        <row r="316">
          <cell r="C316" t="str">
            <v>002_bellow</v>
          </cell>
        </row>
        <row r="317">
          <cell r="C317" t="str">
            <v>002_swivel head KA 8</v>
          </cell>
        </row>
        <row r="318">
          <cell r="C318" t="str">
            <v>002_swivel  head KAL 8</v>
          </cell>
        </row>
        <row r="319">
          <cell r="C319" t="str">
            <v>002_PINCE SECTIONNEUR H(HT)</v>
          </cell>
        </row>
        <row r="320">
          <cell r="C320" t="str">
            <v>002_TRAPPE ACCES BORNES HT</v>
          </cell>
        </row>
        <row r="321">
          <cell r="C321" t="str">
            <v>002_PRISE 400V</v>
          </cell>
        </row>
        <row r="322">
          <cell r="C322" t="str">
            <v>002_KIT TUYAUTERIE</v>
          </cell>
        </row>
        <row r="323">
          <cell r="C323" t="str">
            <v>002_REAGREAGE COUTEAU</v>
          </cell>
        </row>
        <row r="324">
          <cell r="C324" t="str">
            <v>002_SONDE DE TEMPERATURE 2XPT102</v>
          </cell>
        </row>
        <row r="325">
          <cell r="C325" t="str">
            <v>002_INDICATEUR DE NIVEAU D'HUILE 921</v>
          </cell>
        </row>
        <row r="326">
          <cell r="C326" t="str">
            <v>002_Damper ring</v>
          </cell>
        </row>
        <row r="327">
          <cell r="C327" t="str">
            <v>002_Return spring</v>
          </cell>
        </row>
        <row r="328">
          <cell r="C328" t="str">
            <v>002_Washer Belleville</v>
          </cell>
        </row>
        <row r="329">
          <cell r="C329" t="str">
            <v>002_Damping ring</v>
          </cell>
        </row>
        <row r="330">
          <cell r="C330" t="str">
            <v>002_Pantograph</v>
          </cell>
        </row>
        <row r="331">
          <cell r="C331" t="str">
            <v>002_Buffer</v>
          </cell>
        </row>
        <row r="332">
          <cell r="C332" t="str">
            <v>002_Air hose</v>
          </cell>
        </row>
        <row r="333">
          <cell r="C333" t="str">
            <v>002_Protection cap GPN form b red</v>
          </cell>
        </row>
        <row r="334">
          <cell r="C334" t="str">
            <v>002_guide rod complete</v>
          </cell>
        </row>
        <row r="335">
          <cell r="C335" t="str">
            <v xml:space="preserve">002_Protection cap </v>
          </cell>
        </row>
        <row r="336">
          <cell r="C336" t="str">
            <v>002_collector head guidance</v>
          </cell>
        </row>
        <row r="337">
          <cell r="C337" t="str">
            <v>002_sealing ring 12x18x1,5</v>
          </cell>
        </row>
        <row r="338">
          <cell r="C338" t="str">
            <v>002_Valve box</v>
          </cell>
        </row>
        <row r="339">
          <cell r="C339" t="str">
            <v>002_Base frame</v>
          </cell>
        </row>
        <row r="340">
          <cell r="C340" t="str">
            <v>002_Piston</v>
          </cell>
        </row>
        <row r="341">
          <cell r="C341" t="str">
            <v>002_Washer</v>
          </cell>
        </row>
        <row r="342">
          <cell r="C342" t="str">
            <v>002_Air bellow</v>
          </cell>
        </row>
        <row r="343">
          <cell r="C343" t="str">
            <v>002_spring</v>
          </cell>
        </row>
        <row r="344">
          <cell r="C344" t="str">
            <v>002_Sliding bearing</v>
          </cell>
        </row>
        <row r="345">
          <cell r="C345" t="str">
            <v>002_Lower arm</v>
          </cell>
        </row>
        <row r="346">
          <cell r="C346" t="str">
            <v>002_Shaft</v>
          </cell>
        </row>
        <row r="347">
          <cell r="C347" t="str">
            <v>002_Axle</v>
          </cell>
        </row>
        <row r="348">
          <cell r="C348" t="str">
            <v>002_Shaft bearing AS35x52x7</v>
          </cell>
        </row>
        <row r="349">
          <cell r="C349" t="str">
            <v>002_Ball bearing 6205-2RSR.L91H</v>
          </cell>
        </row>
        <row r="350">
          <cell r="C350" t="str">
            <v>002_Upper arm</v>
          </cell>
        </row>
        <row r="351">
          <cell r="C351" t="str">
            <v>002_Collector head</v>
          </cell>
        </row>
        <row r="352">
          <cell r="C352" t="str">
            <v>002_small thermostat</v>
          </cell>
        </row>
        <row r="353">
          <cell r="C353" t="str">
            <v>002_Power relay 16A</v>
          </cell>
        </row>
        <row r="354">
          <cell r="C354" t="str">
            <v>003_Neon for voltage presence indicator</v>
          </cell>
        </row>
        <row r="355">
          <cell r="C355" t="str">
            <v>003_Motor fan set of bearings</v>
          </cell>
        </row>
        <row r="356">
          <cell r="C356" t="str">
            <v>003_PC3X board</v>
          </cell>
        </row>
        <row r="357">
          <cell r="C357" t="str">
            <v>003_AA3 control unit</v>
          </cell>
        </row>
        <row r="358">
          <cell r="C358" t="str">
            <v>003_Inverter module busbar</v>
          </cell>
        </row>
        <row r="359">
          <cell r="C359" t="str">
            <v>003_Battery Charger busbar</v>
          </cell>
        </row>
        <row r="360">
          <cell r="C360" t="str">
            <v>003_distilled water</v>
          </cell>
        </row>
        <row r="361">
          <cell r="C361" t="str">
            <v>003_HV Input fuse</v>
          </cell>
        </row>
        <row r="362">
          <cell r="C362" t="str">
            <v>003_HV Input voltage sensor</v>
          </cell>
        </row>
        <row r="363">
          <cell r="C363" t="str">
            <v>003_Voltage presence indicator</v>
          </cell>
        </row>
        <row r="364">
          <cell r="C364" t="str">
            <v>003_Inverter module</v>
          </cell>
        </row>
        <row r="365">
          <cell r="C365" t="str">
            <v>003_three phase output capacitor</v>
          </cell>
        </row>
        <row r="366">
          <cell r="C366" t="str">
            <v>003_Output current transformer</v>
          </cell>
        </row>
        <row r="367">
          <cell r="C367" t="str">
            <v>003_Output current measurement rectifier</v>
          </cell>
        </row>
        <row r="368">
          <cell r="C368" t="str">
            <v>003_Output voltage measurement rectifier</v>
          </cell>
        </row>
        <row r="369">
          <cell r="C369" t="str">
            <v>003_Output voltage sensor</v>
          </cell>
        </row>
        <row r="370">
          <cell r="C370" t="str">
            <v>003_AC Output contactor</v>
          </cell>
        </row>
        <row r="371">
          <cell r="C371" t="str">
            <v>003_diode for AC output contactor</v>
          </cell>
        </row>
        <row r="372">
          <cell r="C372" t="str">
            <v>003_resistor for AC output contactor</v>
          </cell>
        </row>
        <row r="373">
          <cell r="C373" t="str">
            <v>003_AC Output EMC capacitor</v>
          </cell>
        </row>
        <row r="374">
          <cell r="C374" t="str">
            <v>003_AC output EMC capacitor discharge resistor</v>
          </cell>
        </row>
        <row r="375">
          <cell r="C375" t="str">
            <v>003_Rescue contactor</v>
          </cell>
        </row>
        <row r="376">
          <cell r="C376" t="str">
            <v>003_diode for rescue contactor</v>
          </cell>
        </row>
        <row r="377">
          <cell r="C377" t="str">
            <v>003_Resistor for rescue contactor</v>
          </cell>
        </row>
        <row r="378">
          <cell r="C378" t="str">
            <v>003_Battery charger circuit breaker</v>
          </cell>
        </row>
        <row r="379">
          <cell r="C379" t="str">
            <v>003_Battery charger input 3-phase rectifier</v>
          </cell>
        </row>
        <row r="380">
          <cell r="C380" t="str">
            <v>003_RC circuit for 3-phase rectifier</v>
          </cell>
        </row>
        <row r="381">
          <cell r="C381" t="str">
            <v>003_Battery charger Input filter inductor</v>
          </cell>
        </row>
        <row r="382">
          <cell r="C382" t="str">
            <v>003_Primary Battery Charger current transformer</v>
          </cell>
        </row>
        <row r="383">
          <cell r="C383" t="str">
            <v>003_Battery charger module</v>
          </cell>
        </row>
        <row r="384">
          <cell r="C384" t="str">
            <v>003_HF transformer</v>
          </cell>
        </row>
        <row r="385">
          <cell r="C385" t="str">
            <v>003_Battery Charger output filter inductor</v>
          </cell>
        </row>
        <row r="386">
          <cell r="C386" t="str">
            <v>003_Battery Charger output capacitor</v>
          </cell>
        </row>
        <row r="387">
          <cell r="C387" t="str">
            <v>003_Battery charger output discharge resistor</v>
          </cell>
        </row>
        <row r="388">
          <cell r="C388" t="str">
            <v>003_Battery Charger output current measurement device</v>
          </cell>
        </row>
        <row r="389">
          <cell r="C389" t="str">
            <v>003_Battery Charger output EMC capacitor</v>
          </cell>
        </row>
        <row r="390">
          <cell r="C390" t="str">
            <v>003_Motor fan</v>
          </cell>
        </row>
        <row r="391">
          <cell r="C391" t="str">
            <v>003_Motor fan circuit breaker</v>
          </cell>
        </row>
        <row r="392">
          <cell r="C392" t="str">
            <v>003_Temperature sensor</v>
          </cell>
        </row>
        <row r="393">
          <cell r="C393" t="str">
            <v>003_AA3 preheating resistor</v>
          </cell>
        </row>
        <row r="394">
          <cell r="C394" t="str">
            <v>003_Motor fan preheating resistor</v>
          </cell>
        </row>
        <row r="395">
          <cell r="C395" t="str">
            <v>003_Contactors preheating resistor</v>
          </cell>
        </row>
        <row r="396">
          <cell r="C396" t="str">
            <v>003_Preheatingt lamp</v>
          </cell>
        </row>
        <row r="397">
          <cell r="C397" t="str">
            <v>003_Motor fan preheating contactor</v>
          </cell>
        </row>
        <row r="398">
          <cell r="C398" t="str">
            <v>003_Data plug</v>
          </cell>
        </row>
        <row r="399">
          <cell r="C399" t="str">
            <v>003_Gate drive power supply</v>
          </cell>
        </row>
        <row r="400">
          <cell r="C400" t="str">
            <v>003_Circuit breaker for LV inputs/outputs</v>
          </cell>
        </row>
        <row r="401">
          <cell r="C401" t="str">
            <v>003_Circuit breaker for AA3 supply</v>
          </cell>
        </row>
        <row r="402">
          <cell r="C402" t="str">
            <v>003_Fast recovery diode</v>
          </cell>
        </row>
        <row r="403">
          <cell r="C403" t="str">
            <v>003_Inverter module preheating resistor</v>
          </cell>
        </row>
        <row r="404">
          <cell r="C404" t="str">
            <v>003_Battery current measurement device</v>
          </cell>
        </row>
        <row r="405">
          <cell r="C405" t="str">
            <v>003_BLOC AUXILIAIRE</v>
          </cell>
        </row>
        <row r="406">
          <cell r="C406" t="str">
            <v>003_GATEWAY 110V (AVEC IO) REDONDÉE</v>
          </cell>
        </row>
        <row r="407">
          <cell r="C407" t="str">
            <v>003_ALC3M-004 CONFIGURED RACK</v>
          </cell>
        </row>
        <row r="408">
          <cell r="C408" t="str">
            <v>003_T217-72-11064E32S2LS4EA4SAMCE P+LIC</v>
          </cell>
        </row>
        <row r="409">
          <cell r="C409" t="str">
            <v>003_CMXEVOL -2-1V-MVB-S0 QNX WITHOUT PROFIBUS</v>
          </cell>
        </row>
        <row r="410">
          <cell r="C410" t="str">
            <v>003_CRS V2</v>
          </cell>
        </row>
        <row r="411">
          <cell r="C411" t="str">
            <v>003_BOITIER SWITCH USER - TRS</v>
          </cell>
        </row>
        <row r="412">
          <cell r="C412" t="str">
            <v>003_SUPPORT 28TE TRS</v>
          </cell>
        </row>
        <row r="413">
          <cell r="C413" t="str">
            <v>003_NETBOX</v>
          </cell>
        </row>
        <row r="414">
          <cell r="C414" t="str">
            <v>003_ANTENNE DUAL MODE GPS/GSMR</v>
          </cell>
        </row>
        <row r="415">
          <cell r="C415" t="str">
            <v>003_DATA PLUG</v>
          </cell>
        </row>
        <row r="416">
          <cell r="C416" t="str">
            <v>003_COFFRE BATTERIE 1</v>
          </cell>
        </row>
        <row r="417">
          <cell r="C417" t="str">
            <v>003_CELL FNC 130 HR2+ FC PP-V0(N)</v>
          </cell>
        </row>
        <row r="418">
          <cell r="C418" t="str">
            <v>003_CONNECTOR F1/2 L-L 52/35X3</v>
          </cell>
        </row>
        <row r="419">
          <cell r="C419" t="str">
            <v>003_CONNECTOR F1/2 L-L 93/35X3</v>
          </cell>
        </row>
        <row r="420">
          <cell r="C420" t="str">
            <v>003_ENDCABLE+SOCKET LV160 F.4016247900"C1b"s</v>
          </cell>
        </row>
        <row r="421">
          <cell r="C421" t="str">
            <v>003_MAIN CONTACT HAN 10B CPL. 25MM² X1</v>
          </cell>
        </row>
        <row r="422">
          <cell r="C422" t="str">
            <v>003_SOCKET 16A 110V 3POL. -217A- MENNEKES</v>
          </cell>
        </row>
        <row r="423">
          <cell r="C423" t="str">
            <v>003_PLUG-IN CONNEC.HAN CPL.6B F. SOCKET LEFT X3</v>
          </cell>
        </row>
        <row r="424">
          <cell r="C424" t="str">
            <v>003_ROTARY SWITCH SANTON C10H26/72KS-G</v>
          </cell>
        </row>
        <row r="425">
          <cell r="C425" t="str">
            <v>003_HRC-FUSE LINK 125A G00 DC 220 V</v>
          </cell>
        </row>
        <row r="426">
          <cell r="C426" t="str">
            <v>003_HRC-FUSE LINK SIZE 00 50 A</v>
          </cell>
        </row>
        <row r="427">
          <cell r="C427" t="str">
            <v>003_OVERVOLTAGE ARRREPCER POLIM-R-1ND 0.29-1</v>
          </cell>
        </row>
        <row r="428">
          <cell r="C428" t="str">
            <v>003_CABLE CONNECTOR 8- 25QMM L-L 110 As</v>
          </cell>
        </row>
        <row r="429">
          <cell r="C429" t="str">
            <v>003_CABLE CONNECTOR 8- 25QMM L-L 215 As</v>
          </cell>
        </row>
        <row r="430">
          <cell r="C430" t="str">
            <v>003_CHARG. SOCKET LV80 CPL. KZT "C8"s</v>
          </cell>
        </row>
        <row r="431">
          <cell r="C431" t="str">
            <v>003_SPEC.-CONN. L-L52x35x3 F.SONDE PT/NTC M8</v>
          </cell>
        </row>
        <row r="432">
          <cell r="C432" t="str">
            <v>003_T.-PROBE INTO STAINL.STEEL BL.PT200B</v>
          </cell>
        </row>
        <row r="433">
          <cell r="C433" t="str">
            <v>003_PLUG-IN CONNEC.HAN CPL.6B F.T.-PROBE X4</v>
          </cell>
        </row>
        <row r="434">
          <cell r="C434" t="str">
            <v>003_ILLUMI.PUSH-BUTTON BPL(CHG)BA-GREEN-110V</v>
          </cell>
        </row>
        <row r="435">
          <cell r="C435" t="str">
            <v>003_METAL FILM RESISTOR 0,6W 240Ohm</v>
          </cell>
        </row>
        <row r="436">
          <cell r="C436" t="str">
            <v>003_DIODE SKKE 162/12 SEMIKRON</v>
          </cell>
        </row>
        <row r="437">
          <cell r="C437" t="str">
            <v>003_RELAY H400-110-XUU 110V 10A PCPI</v>
          </cell>
        </row>
        <row r="438">
          <cell r="C438" t="str">
            <v>003_RELAY SOCKET S326P01A1844 PCPI</v>
          </cell>
        </row>
        <row r="439">
          <cell r="C439" t="str">
            <v>003_CIRCUIT-BREAKER AM1R-Y189-PCANDARD-3</v>
          </cell>
        </row>
        <row r="440">
          <cell r="C440" t="str">
            <v>003_CONTAINER LEFT MECHANICAL CPL. KZT</v>
          </cell>
        </row>
        <row r="441">
          <cell r="C441" t="str">
            <v>003_CRATE CPL. 47 CELLS F2/92 KZT</v>
          </cell>
        </row>
        <row r="442">
          <cell r="C442" t="str">
            <v>003_COFFRE BATTERIE 2</v>
          </cell>
        </row>
        <row r="443">
          <cell r="C443" t="str">
            <v>003_ENDCABLE+SOCKET LV160 F.4016247901 C7s</v>
          </cell>
        </row>
        <row r="444">
          <cell r="C444" t="str">
            <v>003_PART CONTACT HAN 10B CPL. 25MM² RIGHT X2</v>
          </cell>
        </row>
        <row r="445">
          <cell r="C445" t="str">
            <v>003_PLUG-IN CONNEC.HAN CPL.6B F. SOCKET RIGHT X3</v>
          </cell>
        </row>
        <row r="446">
          <cell r="C446" t="str">
            <v>003_CONTAINER RIGHT MECHANICAL CPL. KZT</v>
          </cell>
        </row>
        <row r="447">
          <cell r="C447" t="str">
            <v>003_C107.1 Film capacitor 1µF, 1200V</v>
          </cell>
        </row>
        <row r="448">
          <cell r="C448" t="str">
            <v>003_C107.2 Film capacitor 1µF, 1200V</v>
          </cell>
        </row>
        <row r="449">
          <cell r="C449" t="str">
            <v>003_C107.3 Film capacitor 1µF, 1200V</v>
          </cell>
        </row>
        <row r="450">
          <cell r="C450" t="str">
            <v>003_C107.4 Film capacitor 1µF, 1200V</v>
          </cell>
        </row>
        <row r="451">
          <cell r="C451" t="str">
            <v>003_C107.5 Film capacitor 1µF, 1200V</v>
          </cell>
        </row>
        <row r="452">
          <cell r="C452" t="str">
            <v>003_F101.1 Fuse 63A</v>
          </cell>
        </row>
        <row r="453">
          <cell r="C453" t="str">
            <v>003_F101.2 Fuse 63A</v>
          </cell>
        </row>
        <row r="454">
          <cell r="C454" t="str">
            <v>003_K101.1 Contactor, AC, 3-pole 440VAC, 32A</v>
          </cell>
        </row>
        <row r="455">
          <cell r="C455" t="str">
            <v>003_K101.2 Contactor, AC, 3-pole 440VAC, 32A</v>
          </cell>
        </row>
        <row r="456">
          <cell r="C456" t="str">
            <v>003_L107.1 EMI choke</v>
          </cell>
        </row>
        <row r="457">
          <cell r="C457" t="str">
            <v>003_L107.2 EMI choke</v>
          </cell>
        </row>
        <row r="458">
          <cell r="C458" t="str">
            <v>003_A401 Buck chopper module</v>
          </cell>
        </row>
        <row r="459">
          <cell r="C459" t="str">
            <v>003_A01.1 (A401) Buck converter power circuit</v>
          </cell>
        </row>
        <row r="460">
          <cell r="C460" t="str">
            <v>003_A01.2 (A401) Buck converter power circuit</v>
          </cell>
        </row>
        <row r="461">
          <cell r="C461" t="str">
            <v>003_A02.1 (A401) Buck converter controll</v>
          </cell>
        </row>
        <row r="462">
          <cell r="C462" t="str">
            <v>003_A02.2 (A401) Buck converter controll</v>
          </cell>
        </row>
        <row r="463">
          <cell r="C463" t="str">
            <v>003_L409.1 Air choke</v>
          </cell>
        </row>
        <row r="464">
          <cell r="C464" t="str">
            <v>003_L409.2 Air choke</v>
          </cell>
        </row>
        <row r="465">
          <cell r="C465" t="str">
            <v>003_V409.1 Thyristor module 70A, 2000V</v>
          </cell>
        </row>
        <row r="466">
          <cell r="C466" t="str">
            <v>003_V409.2 Thyristor module 70A, 2000V</v>
          </cell>
        </row>
        <row r="467">
          <cell r="C467" t="str">
            <v>003_K701.1 Relay 8A, 250V, coil 110 VDC</v>
          </cell>
        </row>
        <row r="468">
          <cell r="C468" t="str">
            <v>003_K701.2 Relay 8A, 250V, coil 110 VDC</v>
          </cell>
        </row>
        <row r="469">
          <cell r="C469" t="str">
            <v>003_L720 Ring core</v>
          </cell>
        </row>
        <row r="470">
          <cell r="C470" t="str">
            <v>003_R701.1 Metal film resistor</v>
          </cell>
        </row>
        <row r="471">
          <cell r="C471" t="str">
            <v>003_R701.2 Metal film resistor</v>
          </cell>
        </row>
        <row r="472">
          <cell r="C472" t="str">
            <v>003_K901 Contactor, AC, 3-pole 440VAC, 80A</v>
          </cell>
        </row>
        <row r="473">
          <cell r="C473" t="str">
            <v>003_ARMOIRE CABINE DROITE</v>
          </cell>
        </row>
        <row r="474">
          <cell r="C474" t="str">
            <v>003_COUPE-CIRCUIT ANTI-BUEE</v>
          </cell>
        </row>
        <row r="475">
          <cell r="C475" t="str">
            <v>003_COUPE-CIRCUIT ALIMENTATION ETD</v>
          </cell>
        </row>
        <row r="476">
          <cell r="C476" t="str">
            <v>003_COUPE-CIRCUIT ALIMENTATION RIOM11</v>
          </cell>
        </row>
        <row r="477">
          <cell r="C477" t="str">
            <v>003_COUPE-CIRCUIT ALIMENTATION RIOM12</v>
          </cell>
        </row>
        <row r="478">
          <cell r="C478" t="str">
            <v>003_COUPE-CIRCUIT ALIMENTATION TDD</v>
          </cell>
        </row>
        <row r="479">
          <cell r="C479" t="str">
            <v>003_COUPE-CIRCUIT CABINE</v>
          </cell>
        </row>
        <row r="480">
          <cell r="C480" t="str">
            <v>003_COUPE-CIRCUIT CHAUFFAGE SIEGE</v>
          </cell>
        </row>
        <row r="481">
          <cell r="C481" t="str">
            <v>003_COUPE-CIRCUIT COMMANDE CABINE</v>
          </cell>
        </row>
        <row r="482">
          <cell r="C482" t="str">
            <v>003_COUPE-CIRCUIT AEROTHERMES</v>
          </cell>
        </row>
        <row r="483">
          <cell r="C483" t="str">
            <v>003_COUPE-CIRCUIT FRITTING RIOM11</v>
          </cell>
        </row>
        <row r="484">
          <cell r="C484" t="str">
            <v>003_COUPE-CIRCUIT FRITTING RIOM12</v>
          </cell>
        </row>
        <row r="485">
          <cell r="C485" t="str">
            <v>003_COUPE-CIRCUIT MISE EN SERVICE PUPITRE AUXILIAIRE</v>
          </cell>
        </row>
        <row r="486">
          <cell r="C486" t="str">
            <v>003_COUPE-CIRCUIT URGENCE PANTOGRAPHE</v>
          </cell>
        </row>
        <row r="487">
          <cell r="C487" t="str">
            <v>003_COUPE-CIRCUIT CABINE N°1</v>
          </cell>
        </row>
        <row r="488">
          <cell r="C488" t="str">
            <v>003_COUPE-CIRCUIT CLIMATISATION N°1</v>
          </cell>
        </row>
        <row r="489">
          <cell r="C489" t="str">
            <v>003_COUPE-CIRCUIT ECLAIRAGE LAMPE PROJECTEUR FANAL N°1</v>
          </cell>
        </row>
        <row r="490">
          <cell r="C490" t="str">
            <v>003_COUPE-CIRCUIT CLIMATISATION N°2</v>
          </cell>
        </row>
        <row r="491">
          <cell r="C491" t="str">
            <v>003_COUPE-CIRCUIT ECLAIRAGE LAMPE PROJECTEUR FANAL N°2</v>
          </cell>
        </row>
        <row r="492">
          <cell r="C492" t="str">
            <v>003_COUPE-CIRCUIT AVERTISSEUR AIGUE</v>
          </cell>
        </row>
        <row r="493">
          <cell r="C493" t="str">
            <v>003_COUPE-CIRCUIT AVERTISSEUR GRAVE</v>
          </cell>
        </row>
        <row r="494">
          <cell r="C494" t="str">
            <v>003_COUPE-CIRCUIT CRS</v>
          </cell>
        </row>
        <row r="495">
          <cell r="C495" t="str">
            <v>003_COUPE-CIRCUIT ESSUIE VITRE</v>
          </cell>
        </row>
        <row r="496">
          <cell r="C496" t="str">
            <v>003_COUPE-CIRCUIT REFRIGERATEUR</v>
          </cell>
        </row>
        <row r="497">
          <cell r="C497" t="str">
            <v>003_COUPE-CIRCUIT GENERATEUR DE SONS</v>
          </cell>
        </row>
        <row r="498">
          <cell r="C498" t="str">
            <v>003_COUPE-CIRCUIT LAMPE CABINE</v>
          </cell>
        </row>
        <row r="499">
          <cell r="C499" t="str">
            <v>003_COUPE-CIRCUIT ECLAIRAGE EXTERIEUR DROIT</v>
          </cell>
        </row>
        <row r="500">
          <cell r="C500" t="str">
            <v>003_COUPE-CIRCUIT ECLAIRAGE EXTERIEUR GAUCHE</v>
          </cell>
        </row>
        <row r="501">
          <cell r="C501" t="str">
            <v>003_COUPE-CIRCUIT LAMPE FEU ROUGE ARRIERE DROIT</v>
          </cell>
        </row>
        <row r="502">
          <cell r="C502" t="str">
            <v>003_COUPE-CIRCUIT LAMPE FEU ROUGE ARRIERE GAUCHE</v>
          </cell>
        </row>
        <row r="503">
          <cell r="C503" t="str">
            <v>003_COUPE-CIRCUIT ECLAIRAGE PUPITRE</v>
          </cell>
        </row>
        <row r="504">
          <cell r="C504" t="str">
            <v>003_COUPE-CIRCUIT ECLAIRAGE EXTERIEUR PRINCIPAL</v>
          </cell>
        </row>
        <row r="505">
          <cell r="C505" t="str">
            <v>003_COUPE-CIRCUIT FANAL DROIT</v>
          </cell>
        </row>
        <row r="506">
          <cell r="C506" t="str">
            <v>003_COUPE-CIRCUIT FANAL GAUCHE</v>
          </cell>
        </row>
        <row r="507">
          <cell r="C507" t="str">
            <v>003_COUPE-CIRCUIT MOTEUR LAVE-GLACE</v>
          </cell>
        </row>
        <row r="508">
          <cell r="C508" t="str">
            <v>003_COUPE-CIRCUIT MANIPULATEUR TRACTION - FREINAGE</v>
          </cell>
        </row>
        <row r="509">
          <cell r="C509" t="str">
            <v>003_COUPE-CIRCUIT CHAUFFAGE RETROVISEURS</v>
          </cell>
        </row>
        <row r="510">
          <cell r="C510" t="str">
            <v>003_COUPE-CIRCUIT RETROVISEURS</v>
          </cell>
        </row>
        <row r="511">
          <cell r="C511" t="str">
            <v>003_MODULE A DIODES</v>
          </cell>
        </row>
        <row r="512">
          <cell r="C512" t="str">
            <v>003_LAMPE DE SIGNALISATION CHAUFFAGE PUPITRE</v>
          </cell>
        </row>
        <row r="513">
          <cell r="C513" t="str">
            <v>003_LAMPE DE SIGNALISATION AUTRE CABINE OCCUPEE</v>
          </cell>
        </row>
        <row r="514">
          <cell r="C514" t="str">
            <v>003_RELAIS CHAUFFAGE SIEGES</v>
          </cell>
        </row>
        <row r="515">
          <cell r="C515" t="str">
            <v>003_RELAIS DETECTION INCENDIE</v>
          </cell>
        </row>
        <row r="516">
          <cell r="C516" t="str">
            <v>003_RELAIS FERMETURE VOLET CLIMATISATION</v>
          </cell>
        </row>
        <row r="517">
          <cell r="C517" t="str">
            <v>003_RELAIS VERROUILLAGE CLE CABINE</v>
          </cell>
        </row>
        <row r="518">
          <cell r="C518" t="str">
            <v>003_RELAIS AUTRE CABINE OCCUPEE</v>
          </cell>
        </row>
        <row r="519">
          <cell r="C519" t="str">
            <v>003_RELAIS CABINE EN SERVICE N°1</v>
          </cell>
        </row>
        <row r="520">
          <cell r="C520" t="str">
            <v>003_RELAIS AUTRE CABINE OCCUPEE N°2</v>
          </cell>
        </row>
        <row r="521">
          <cell r="C521" t="str">
            <v>003_RELAIS MISE EN SERVICE CABINE 1 N°2</v>
          </cell>
        </row>
        <row r="522">
          <cell r="C522" t="str">
            <v>003_RELAIS MISE EN SERVICE CABINE 1 N°3</v>
          </cell>
        </row>
        <row r="523">
          <cell r="C523" t="str">
            <v>003_RELAIS MISE EN SERVICE CABINE 1 N°4</v>
          </cell>
        </row>
        <row r="524">
          <cell r="C524" t="str">
            <v>003_RELAIS MISE EN SERVICE CABINE 1 N°5</v>
          </cell>
        </row>
        <row r="525">
          <cell r="C525" t="str">
            <v>003_RELAIS AVERTISSEUR AIGU</v>
          </cell>
        </row>
        <row r="526">
          <cell r="C526" t="str">
            <v>003_RELAIS AVERTISSEUR GRAVE</v>
          </cell>
        </row>
        <row r="527">
          <cell r="C527" t="str">
            <v>003_RELAIS AUTORISATION ALIMENTATION ETD</v>
          </cell>
        </row>
        <row r="528">
          <cell r="C528" t="str">
            <v>003_RELAIS MISE EN SERVICE PUPITRE AUXILIARE DROIT</v>
          </cell>
        </row>
        <row r="529">
          <cell r="C529" t="str">
            <v>003_RELAIS POSITION TRACTION MP-TF</v>
          </cell>
        </row>
        <row r="530">
          <cell r="C530" t="str">
            <v>003_RELAIS RETROVISEURS</v>
          </cell>
        </row>
        <row r="531">
          <cell r="C531" t="str">
            <v>003_RELAIS AUTORISATION ALIMENTATION TDD</v>
          </cell>
        </row>
        <row r="532">
          <cell r="C532" t="str">
            <v>003_TELERUPTEUR CABINE</v>
          </cell>
        </row>
        <row r="533">
          <cell r="C533" t="str">
            <v>003_ARMOIRE CABINE GAUCHE</v>
          </cell>
        </row>
        <row r="534">
          <cell r="C534" t="str">
            <v>003_REFRIGERATEUR</v>
          </cell>
        </row>
        <row r="535">
          <cell r="C535" t="str">
            <v>003_MICRO-ONDES 800W</v>
          </cell>
        </row>
        <row r="536">
          <cell r="C536" t="str">
            <v>003_PRISE CABINE</v>
          </cell>
        </row>
        <row r="537">
          <cell r="C537" t="str">
            <v>003_THERMOSTAT REFRIGERATEUR</v>
          </cell>
        </row>
        <row r="538">
          <cell r="C538" t="str">
            <v>003_ARMOIRE SYSTEME</v>
          </cell>
        </row>
        <row r="539">
          <cell r="C539" t="str">
            <v>003_ALIMENTATION DETECTION BOITE CHAUDE</v>
          </cell>
        </row>
        <row r="540">
          <cell r="C540" t="str">
            <v>003_ALIMENTATION CAPTEURS</v>
          </cell>
        </row>
        <row r="541">
          <cell r="C541" t="str">
            <v>003_ALIMENTATION UNITE PROGRAMMABLE 1</v>
          </cell>
        </row>
        <row r="542">
          <cell r="C542" t="str">
            <v>003_ALIMENTATION UNITE PROGRAMMABLE 2</v>
          </cell>
        </row>
        <row r="543">
          <cell r="C543" t="str">
            <v>003_CONTACTEUR ALIMENTATION ACU11</v>
          </cell>
        </row>
        <row r="544">
          <cell r="C544" t="str">
            <v>003_CONTACTEUR ALIMENTATION ACU12</v>
          </cell>
        </row>
        <row r="545">
          <cell r="C545" t="str">
            <v>003_CONTACTEUR ALIMENTATION TCU1</v>
          </cell>
        </row>
        <row r="546">
          <cell r="C546" t="str">
            <v>003_CONTACTEUR ALIMENTATION TCU2</v>
          </cell>
        </row>
        <row r="547">
          <cell r="C547" t="str">
            <v>003_CONTACTEUR ALIMENTATION TCU3</v>
          </cell>
        </row>
        <row r="548">
          <cell r="C548" t="str">
            <v>003_CONTACTEUR ALIMENTATION TCU4</v>
          </cell>
        </row>
        <row r="549">
          <cell r="C549" t="str">
            <v>003_CONTACTEUR ECLAIRAGE COMPARTIMENT MACHINE</v>
          </cell>
        </row>
        <row r="550">
          <cell r="C550" t="str">
            <v>003_CONTACTEUR MISE EN SERVICE EQUIP. DE SECURITE</v>
          </cell>
        </row>
        <row r="551">
          <cell r="C551" t="str">
            <v>003_CONTACTEUR SECOURS ECLAIRAGE</v>
          </cell>
        </row>
        <row r="552">
          <cell r="C552" t="str">
            <v>003_CONTACTEUR ECLAIRAGE N°1</v>
          </cell>
        </row>
        <row r="553">
          <cell r="C553" t="str">
            <v>003_CONTACTEUR PRECHAUFFAGE ARMOIRE SYSTEME</v>
          </cell>
        </row>
        <row r="554">
          <cell r="C554" t="str">
            <v>003_CONTACTEUR ECLAIRAGE N°2</v>
          </cell>
        </row>
        <row r="555">
          <cell r="C555" t="str">
            <v>003_CAPTEUR DE TENSION BATTERIE</v>
          </cell>
        </row>
        <row r="556">
          <cell r="C556" t="str">
            <v>003_CONTACTEUR BATTERIE</v>
          </cell>
        </row>
        <row r="557">
          <cell r="C557" t="str">
            <v>003_COUPE-CIRCUIT ALIMENTATION ACU11</v>
          </cell>
        </row>
        <row r="558">
          <cell r="C558" t="str">
            <v>003_COUPE-CIRCUIT ALIMENTATION ACU12</v>
          </cell>
        </row>
        <row r="559">
          <cell r="C559" t="str">
            <v>003_COUPE-CIRCUIT ALIMENTATION CABINE</v>
          </cell>
        </row>
        <row r="560">
          <cell r="C560" t="str">
            <v>003_COUPE-CIRCUIT ALIMENTATION ARMOIRE EQS</v>
          </cell>
        </row>
        <row r="561">
          <cell r="C561" t="str">
            <v>003_COUPE-CIRCUIT ALIMENTATION MPU1</v>
          </cell>
        </row>
        <row r="562">
          <cell r="C562" t="str">
            <v>003_COUPE-CIRCUIT ALIMENTATION MPU2</v>
          </cell>
        </row>
        <row r="563">
          <cell r="C563" t="str">
            <v>003_COUPE-CIRCUIT 1 ALIMENTATION PUPITRE 1</v>
          </cell>
        </row>
        <row r="564">
          <cell r="C564" t="str">
            <v>003_COUPE-CIRCUIT ALIMENTATION RIOM31</v>
          </cell>
        </row>
        <row r="565">
          <cell r="C565" t="str">
            <v>003_COUPE-CIRCUIT ALIMENTATION RIOM32</v>
          </cell>
        </row>
        <row r="566">
          <cell r="C566" t="str">
            <v>003_COUPE-CIRCUIT ALIMENTATION RIOM41</v>
          </cell>
        </row>
        <row r="567">
          <cell r="C567" t="str">
            <v>003_COUPE-CIRCUIT ALIMENTATION RIOM42</v>
          </cell>
        </row>
        <row r="568">
          <cell r="C568" t="str">
            <v>003_COUPE-CIRCUIT ALIMENTATION TCU1</v>
          </cell>
        </row>
        <row r="569">
          <cell r="C569" t="str">
            <v>003_COUPE-CIRCUIT ALIMENTATION TCU2</v>
          </cell>
        </row>
        <row r="570">
          <cell r="C570" t="str">
            <v>003_COUPE-CIRCUIT ALIMENTATION TCU3</v>
          </cell>
        </row>
        <row r="571">
          <cell r="C571" t="str">
            <v>003_COUPE-CIRCUIT ALIMENTATION TCU4</v>
          </cell>
        </row>
        <row r="572">
          <cell r="C572" t="str">
            <v>003_COUPE-CIRCUIT ALIMENTATION PERMANENTE BVR</v>
          </cell>
        </row>
        <row r="573">
          <cell r="C573" t="str">
            <v>003_COUPE-CIRCUIT ALIMENTATION SORTIES RIOM31</v>
          </cell>
        </row>
        <row r="574">
          <cell r="C574" t="str">
            <v>003_COUPE-CIRCUIT ALIMENTATION SORTIES RIOM32</v>
          </cell>
        </row>
        <row r="575">
          <cell r="C575" t="str">
            <v>003_COUPE-CIRCUIT ALIMENTATION SORTIES RIOM41</v>
          </cell>
        </row>
        <row r="576">
          <cell r="C576" t="str">
            <v>003_COUPE-CIRCUIT ALIMENTATION SORTIES RIOM42</v>
          </cell>
        </row>
        <row r="577">
          <cell r="C577" t="str">
            <v>003_COUPE-CIRCUIT AUTORISATION ONDULEUR</v>
          </cell>
        </row>
        <row r="578">
          <cell r="C578" t="str">
            <v>003_COUPE-CIRCUIT COMMANDE BY-PASS</v>
          </cell>
        </row>
        <row r="579">
          <cell r="C579" t="str">
            <v>003_COUPE-CIRCUIT DETECTION BOITE CHAUDE</v>
          </cell>
        </row>
        <row r="580">
          <cell r="C580" t="str">
            <v>003_COUPE-CIRCUIT CONFIGURATION FREIN</v>
          </cell>
        </row>
        <row r="581">
          <cell r="C581" t="str">
            <v>003_COUPE-CIRCUIT PRECHAUFFAGE</v>
          </cell>
        </row>
        <row r="582">
          <cell r="C582" t="str">
            <v>003_COUPE-CIRCUIT COMMANDE PANTOGRAPHE</v>
          </cell>
        </row>
        <row r="583">
          <cell r="C583" t="str">
            <v>003_COUPE-CIRCUIT COMMANDE BATTERIE</v>
          </cell>
        </row>
        <row r="584">
          <cell r="C584" t="str">
            <v>003_COUPE-CIRCUIT COMMANDE COMPRESSEUR</v>
          </cell>
        </row>
        <row r="585">
          <cell r="C585" t="str">
            <v>003_COUPE-CIRCUIT COMMANDE ECLAIRAGE INTERNE</v>
          </cell>
        </row>
        <row r="586">
          <cell r="C586" t="str">
            <v>003_COUPE-CIRCUIT DETECTION FUITE</v>
          </cell>
        </row>
        <row r="587">
          <cell r="C587" t="str">
            <v>003_COUPE-CIRCUIT ECLAIRAGE INTERIEUR</v>
          </cell>
        </row>
        <row r="588">
          <cell r="C588" t="str">
            <v>003_COUPE-CIRCUIT ECLAIRAGE COMPARTIMENT MACHINE</v>
          </cell>
        </row>
        <row r="589">
          <cell r="C589" t="str">
            <v>003_COUPE-CIRCUIT ECLAIRAGE TOILETTES</v>
          </cell>
        </row>
        <row r="590">
          <cell r="C590" t="str">
            <v>003_COUPE-CIRCUIT ENTREES BASSE TENSION  FREIN</v>
          </cell>
        </row>
        <row r="591">
          <cell r="C591" t="str">
            <v>003_COUPE-CIRCUIT ALIMENTATION FRITTING</v>
          </cell>
        </row>
        <row r="592">
          <cell r="C592" t="str">
            <v>003_COUPE-CIRCUIT FRITTING RIOM31</v>
          </cell>
        </row>
        <row r="593">
          <cell r="C593" t="str">
            <v>003_COUPE-CIRCUIT FRITTING RIOM32</v>
          </cell>
        </row>
        <row r="594">
          <cell r="C594" t="str">
            <v>003_COUPE-CIRCUIT FRITTING RIOM41</v>
          </cell>
        </row>
        <row r="595">
          <cell r="C595" t="str">
            <v>003_COUPE-CIRCUIT FRITTING RIOM42</v>
          </cell>
        </row>
        <row r="596">
          <cell r="C596" t="str">
            <v>003_COUPE-CIRCUIT LOCOMOTIVE INTERMEDIAIRE</v>
          </cell>
        </row>
        <row r="597">
          <cell r="C597" t="str">
            <v>003_COUPE-CIRCUIT MISE EN SERVICE BATTERIE</v>
          </cell>
        </row>
        <row r="598">
          <cell r="C598" t="str">
            <v>003_COUPE-CIRCUIT MISE EN SERVICE EQUIPEMENTS SECU.</v>
          </cell>
        </row>
        <row r="599">
          <cell r="C599" t="str">
            <v>003_COUPE-CIRCUIT NEUTRE FREIN</v>
          </cell>
        </row>
        <row r="600">
          <cell r="C600" t="str">
            <v>003_COUPE-CIRCUIT ALIMENTATION 24V ARMOIRE SYSTEME N°1</v>
          </cell>
        </row>
        <row r="601">
          <cell r="C601" t="str">
            <v>003_COUPE-CIRCUIT ALIMENTATION 24VDC ARMOIRE OPTION</v>
          </cell>
        </row>
        <row r="602">
          <cell r="C602" t="str">
            <v>003_COUPE-CIRCUIT COMMANDE SECHEUR N°1</v>
          </cell>
        </row>
        <row r="603">
          <cell r="C603" t="str">
            <v>003_COUPE-CIRCUIT ECLAIRAGE EXTERIEUR SOUS CAISSE N°1</v>
          </cell>
        </row>
        <row r="604">
          <cell r="C604" t="str">
            <v>003_COUPE-CIRCUIT GATEWAY N°1</v>
          </cell>
        </row>
        <row r="605">
          <cell r="C605" t="str">
            <v>003_COUPE-CIRCUIT RELAIS FREINAGE URGENCE N°1</v>
          </cell>
        </row>
        <row r="606">
          <cell r="C606" t="str">
            <v>003_COUPE-CIRCUIT REGULATEUR BATTERIE N°1</v>
          </cell>
        </row>
        <row r="607">
          <cell r="C607" t="str">
            <v>003_COUPE-CIRCUIT ALIMENTATION 24V ARMOIRE SYSTEME N°2</v>
          </cell>
        </row>
        <row r="608">
          <cell r="C608" t="str">
            <v>003_COUPE-CIRCUIT ALIMENTATION OPTIONS</v>
          </cell>
        </row>
        <row r="609">
          <cell r="C609" t="str">
            <v>003_COUPE-CIRCUIT COMMANDE SECHEUR N°2</v>
          </cell>
        </row>
        <row r="610">
          <cell r="C610" t="str">
            <v>003_COUPE-CIRCUIT ECLAIRAGE EXTERIEUR SOUS CAISSE N°2</v>
          </cell>
        </row>
        <row r="611">
          <cell r="C611" t="str">
            <v>003_COUPE-CIRCUIT GATEWAY N°2</v>
          </cell>
        </row>
        <row r="612">
          <cell r="C612" t="str">
            <v>003_COUPE-CIRCUIT REGULATEUR BATTERIE N°2</v>
          </cell>
        </row>
        <row r="613">
          <cell r="C613" t="str">
            <v>003_COUPE-CIRCUIT FREIN BOGIE 1</v>
          </cell>
        </row>
        <row r="614">
          <cell r="C614" t="str">
            <v>003_COUPE-CIRCUIT AUXILIAIRES BOGIE 1</v>
          </cell>
        </row>
        <row r="615">
          <cell r="C615" t="str">
            <v>003_COUPE-CIRCUIT FREIN BOGIE 2</v>
          </cell>
        </row>
        <row r="616">
          <cell r="C616" t="str">
            <v>003_COUPE-CIRCUIT AUXILIAIRES BOGIE 2</v>
          </cell>
        </row>
        <row r="617">
          <cell r="C617" t="str">
            <v>003_COUPE-CIRCUIT COMPRESSEUR AUXILIAIRE</v>
          </cell>
        </row>
        <row r="618">
          <cell r="C618" t="str">
            <v>003_COUPE-CIRCUIT CONTACTEUR PRISE DE QUAI</v>
          </cell>
        </row>
        <row r="619">
          <cell r="C619" t="str">
            <v>003_COUPE-CIRCUIT CRS 1</v>
          </cell>
        </row>
        <row r="620">
          <cell r="C620" t="str">
            <v>003_COUPE-CIRCUIT CONVERTISSEUR AUXILIAIRE 1</v>
          </cell>
        </row>
        <row r="621">
          <cell r="C621" t="str">
            <v>003_COUPE-CIRCUIT CONVERTISSEUR AUXILIAIRE 2</v>
          </cell>
        </row>
        <row r="622">
          <cell r="C622" t="str">
            <v>003_COUPE-CIRCUIT COMMANDE DISJONCTEUR</v>
          </cell>
        </row>
        <row r="623">
          <cell r="C623" t="str">
            <v>003_COUPE-CIRCUIT DETECTION ORIENTATION LOCOMOTIVE</v>
          </cell>
        </row>
        <row r="624">
          <cell r="C624" t="str">
            <v>003_COUPE-CIRCUIT ELECTRO-AIMANT COMMUTATEUR SECOURS PANTO</v>
          </cell>
        </row>
        <row r="625">
          <cell r="C625" t="str">
            <v>003_COUPE-CIRCUIT ESSIEU 1</v>
          </cell>
        </row>
        <row r="626">
          <cell r="C626" t="str">
            <v>003_COUPE-CIRCUIT ESSIEU 2</v>
          </cell>
        </row>
        <row r="627">
          <cell r="C627" t="str">
            <v>003_COUPE-CIRCUIT ESSIEU 3</v>
          </cell>
        </row>
        <row r="628">
          <cell r="C628" t="str">
            <v>003_COUPE-CIRCUIT ESSIEU 4</v>
          </cell>
        </row>
        <row r="629">
          <cell r="C629" t="str">
            <v>003_COUPE-CIRCUIT FREIN</v>
          </cell>
        </row>
        <row r="630">
          <cell r="C630" t="str">
            <v>003_COUPE-CIRCUIT FREIN DIRECT</v>
          </cell>
        </row>
        <row r="631">
          <cell r="C631" t="str">
            <v>003_COUPE-CIRCUIT FREIN DE MAINTIEN / DE STATIONNEMENT</v>
          </cell>
        </row>
        <row r="632">
          <cell r="C632" t="str">
            <v>003_COUPE-CIRCUIT LAMPE DE SIGNALISATION FREIN</v>
          </cell>
        </row>
        <row r="633">
          <cell r="C633" t="str">
            <v>003_COUPE-CIRCUIT MANOSTAT FREIN URGENCE 1</v>
          </cell>
        </row>
        <row r="634">
          <cell r="C634" t="str">
            <v>003_COUPE-CIRCUIT MANOSTAT FREIN URGENCE 2</v>
          </cell>
        </row>
        <row r="635">
          <cell r="C635" t="str">
            <v>003_COUPE-CIRCUIT MOTEUR H(HT)</v>
          </cell>
        </row>
        <row r="636">
          <cell r="C636" t="str">
            <v>003_COUPE-CIRCUIT PRISE ECLAIRAGE</v>
          </cell>
        </row>
        <row r="637">
          <cell r="C637" t="str">
            <v>003_CONTACTEUR COMPRESSEUR AUXILIAIRE</v>
          </cell>
        </row>
        <row r="638">
          <cell r="C638" t="str">
            <v>003_COUPE-CIRCUIT PROTECTION BATTERIE</v>
          </cell>
        </row>
        <row r="639">
          <cell r="C639" t="str">
            <v>003_COUPE-CIRCUIT RELAIS FREINAGE URGENCE</v>
          </cell>
        </row>
        <row r="640">
          <cell r="C640" t="str">
            <v>003_COUPE-CIRCUIT RADIATEUR COMPARTIMENT MACHINE</v>
          </cell>
        </row>
        <row r="641">
          <cell r="C641" t="str">
            <v>003_COUPE-CIRCUIT ROBINET MECANICIEN</v>
          </cell>
        </row>
        <row r="642">
          <cell r="C642" t="str">
            <v>003_COUPE-CIRCUIT SABLAGE</v>
          </cell>
        </row>
        <row r="643">
          <cell r="C643" t="str">
            <v>003_COUPE-CIRCUIT TRS</v>
          </cell>
        </row>
        <row r="644">
          <cell r="C644" t="str">
            <v>003_COUPE-CIRCUIT FREINAGE URGENCE</v>
          </cell>
        </row>
        <row r="645">
          <cell r="C645" t="str">
            <v>003_COUPE-CIRCUIT VOLTMETRE BATTERIE</v>
          </cell>
        </row>
        <row r="646">
          <cell r="C646" t="str">
            <v>003_CONTACTEUR PROTECTION BATTERIE</v>
          </cell>
        </row>
        <row r="647">
          <cell r="C647" t="str">
            <v>003_CONTACTEUR ALIMENTATION RIOM31</v>
          </cell>
        </row>
        <row r="648">
          <cell r="C648" t="str">
            <v>003_CONTACTEUR ALIMENTATION RIOM32</v>
          </cell>
        </row>
        <row r="649">
          <cell r="C649" t="str">
            <v>003_CONTACTEUR ALIMENTATION RIOM41</v>
          </cell>
        </row>
        <row r="650">
          <cell r="C650" t="str">
            <v>003_CONTACTEUR ALIMENTATION RIOM42</v>
          </cell>
        </row>
        <row r="651">
          <cell r="C651" t="str">
            <v>003_DISJONCTEUR DE SIGNALISATION OUVERTURE BATTERIE</v>
          </cell>
        </row>
        <row r="652">
          <cell r="C652" t="str">
            <v>003_MODULE A DIODES VSPC</v>
          </cell>
        </row>
        <row r="653">
          <cell r="C653" t="str">
            <v>003_MODULE A DIODES VSPO</v>
          </cell>
        </row>
        <row r="654">
          <cell r="C654" t="str">
            <v>003_LIMITEUR TENSION BATTERIE</v>
          </cell>
        </row>
        <row r="655">
          <cell r="C655" t="str">
            <v>003_LAMPE DE SIGNALISATION CHAUFFAGE</v>
          </cell>
        </row>
        <row r="656">
          <cell r="C656" t="str">
            <v>003_LAMPE DE SIGNALISATION MISE EN SERVICE BATTERIE</v>
          </cell>
        </row>
        <row r="657">
          <cell r="C657" t="str">
            <v>003_LAMPE DE SIGNALISATION THERMOSTAT LOCOMOTIVE</v>
          </cell>
        </row>
        <row r="658">
          <cell r="C658" t="str">
            <v>003_RELAIS COUPURE BATTERIE</v>
          </cell>
        </row>
        <row r="659">
          <cell r="C659" t="str">
            <v>003_RELAIS TEMPERATURE CHAUFFAGE SALLE DES MACHINES</v>
          </cell>
        </row>
        <row r="660">
          <cell r="C660" t="str">
            <v>003_RELAIS COMMANDE DELTA PRESSION N°1</v>
          </cell>
        </row>
        <row r="661">
          <cell r="C661" t="str">
            <v>003_RELAIS DESSERRAGE FREIN DIRECT</v>
          </cell>
        </row>
        <row r="662">
          <cell r="C662" t="str">
            <v>003_RELAIS DETECTION FUITE</v>
          </cell>
        </row>
        <row r="663">
          <cell r="C663" t="str">
            <v>003_RELAIS DEFAUT FREIN</v>
          </cell>
        </row>
        <row r="664">
          <cell r="C664" t="str">
            <v>003_RELAIS DOUBLE TRACTION</v>
          </cell>
        </row>
        <row r="665">
          <cell r="C665" t="str">
            <v>003_RELAIS ECLAIRAGE SOUS CAISSE</v>
          </cell>
        </row>
        <row r="666">
          <cell r="C666" t="str">
            <v>003_RELAIS DE FERMETURE DISJONCTEURS</v>
          </cell>
        </row>
        <row r="667">
          <cell r="C667" t="str">
            <v>003_RELAIS LOCOMOTIVE INTERMEDIAIRE</v>
          </cell>
        </row>
        <row r="668">
          <cell r="C668" t="str">
            <v>003_RELAIS BISTABLE MEMORISATION ISOLEMENT DJ(M)</v>
          </cell>
        </row>
        <row r="669">
          <cell r="C669" t="str">
            <v>003_RELAIS TEMPORISATION ECLAIRAGE</v>
          </cell>
        </row>
        <row r="670">
          <cell r="C670" t="str">
            <v>003_RELAIS TEMPORISE FREINAGE D'URGENCE</v>
          </cell>
        </row>
        <row r="671">
          <cell r="C671" t="str">
            <v>003_RELAIS FREINAGE URGENCE</v>
          </cell>
        </row>
        <row r="672">
          <cell r="C672" t="str">
            <v>003_RELAIS URGENCE PANTOGRAPHES</v>
          </cell>
        </row>
        <row r="673">
          <cell r="C673" t="str">
            <v>003_RELAIS DETECTION BOITE CHAUDE</v>
          </cell>
        </row>
        <row r="674">
          <cell r="C674" t="str">
            <v>003_RELAIS FREINAGE URGENCE KLUB N°1</v>
          </cell>
        </row>
        <row r="675">
          <cell r="C675" t="str">
            <v>003_RELAIS COMMANDE CONTACTEUR BATTERIE N°1</v>
          </cell>
        </row>
        <row r="676">
          <cell r="C676" t="str">
            <v>003_RELAIS MISE EN SERVICE CABINE 1 N°1</v>
          </cell>
        </row>
        <row r="677">
          <cell r="C677" t="str">
            <v>003_RELAIS DETECTION ORIENTATION LOCOMOTIVE N°1</v>
          </cell>
        </row>
        <row r="678">
          <cell r="C678" t="str">
            <v>003_RELAIS DETECTION ORIENTATION LOCOMOTIVE N°2</v>
          </cell>
        </row>
        <row r="679">
          <cell r="C679" t="str">
            <v>003_RELAIS FREINAGE URGENCE KLUB N°2</v>
          </cell>
        </row>
        <row r="680">
          <cell r="C680" t="str">
            <v>003_RELAIS COMMANDE CONTACTEUR BATTERIE N°2</v>
          </cell>
        </row>
        <row r="681">
          <cell r="C681" t="str">
            <v>003_RELAIS AUTORISATION ONDULEUR</v>
          </cell>
        </row>
        <row r="682">
          <cell r="C682" t="str">
            <v>003_RELAIS ESSAI PUISSANCE REDUITE</v>
          </cell>
        </row>
        <row r="683">
          <cell r="C683" t="str">
            <v>003_RELAIS SECTIONNEUR H(HT)</v>
          </cell>
        </row>
        <row r="684">
          <cell r="C684" t="str">
            <v>003_RELAIS COMMANDE PANTOGRAPHE</v>
          </cell>
        </row>
        <row r="685">
          <cell r="C685" t="str">
            <v>003_RELAIS RADIATEUR</v>
          </cell>
        </row>
        <row r="686">
          <cell r="C686" t="str">
            <v>003_RELAIS VENTILATION RADIATEUR</v>
          </cell>
        </row>
        <row r="687">
          <cell r="C687" t="str">
            <v>003_RESISTANCE SURVEILLANCE BATTERIE</v>
          </cell>
        </row>
        <row r="688">
          <cell r="C688" t="str">
            <v>003_RESISTANCE SIGNALISATION SURVEILLANCE BATTERIE</v>
          </cell>
        </row>
        <row r="689">
          <cell r="C689" t="str">
            <v>003_RESISTANCE TALON DETECTION BOITE CHAUDE N°1</v>
          </cell>
        </row>
        <row r="690">
          <cell r="C690" t="str">
            <v>003_RESISTANCE TALON DETECTION BOITE CHAUDE N°2</v>
          </cell>
        </row>
        <row r="691">
          <cell r="C691" t="str">
            <v>003_RESISTANCE TALON DETECTION BOITE CHAUDE N°3</v>
          </cell>
        </row>
        <row r="692">
          <cell r="C692" t="str">
            <v>003_RESISTANCE TALON DETECTION BOITE CHAUDE N°4</v>
          </cell>
        </row>
        <row r="693">
          <cell r="C693" t="str">
            <v>003_CARTE CIRCUIT RC N°1</v>
          </cell>
        </row>
        <row r="694">
          <cell r="C694" t="str">
            <v>003_CARTE SELFS CAPTEURS PRESSION CONDUIT PRINCIPALE</v>
          </cell>
        </row>
        <row r="695">
          <cell r="C695" t="str">
            <v>003_CARTE SELFS CAPTEURS PRESSION FREIN DIRECT</v>
          </cell>
        </row>
        <row r="696">
          <cell r="C696" t="str">
            <v>003_CARTE SELFS CAPTEURS TEMPERATURE TRANSFO</v>
          </cell>
        </row>
        <row r="697">
          <cell r="C697" t="str">
            <v>003_THERMOSTAT RECHAUFFEUR ARMOIRE SYSTEME</v>
          </cell>
        </row>
        <row r="698">
          <cell r="C698" t="str">
            <v>003_TELERUPTEUR ECLAIRAGE</v>
          </cell>
        </row>
        <row r="699">
          <cell r="C699" t="str">
            <v>003_TEMPORISATEUR FREINAGE D'URGENCE</v>
          </cell>
        </row>
        <row r="700">
          <cell r="C700" t="str">
            <v>003_TEMPORISATION ECLAIRAGE</v>
          </cell>
        </row>
        <row r="701">
          <cell r="C701" t="str">
            <v>003_VOLTMETRE BATTERIE N°1</v>
          </cell>
        </row>
        <row r="702">
          <cell r="C702" t="str">
            <v>003_VOLTMETRE BATTERIE N°2</v>
          </cell>
        </row>
        <row r="703">
          <cell r="C703" t="str">
            <v>003_CAPTEUR DE VITESSE 1</v>
          </cell>
        </row>
        <row r="704">
          <cell r="C704" t="str">
            <v>003_CAPTEUR DE VITESSE 2</v>
          </cell>
        </row>
        <row r="705">
          <cell r="C705" t="str">
            <v>003_SONDE DETECTION BOITE CHAUDE ROUE 1</v>
          </cell>
        </row>
        <row r="706">
          <cell r="C706" t="str">
            <v>003_SONDE DETECTION BOITE CHAUDE ROUE 2</v>
          </cell>
        </row>
        <row r="707">
          <cell r="C707" t="str">
            <v>003_SONDE DETECTION BOITE CHAUDE ROUE 3</v>
          </cell>
        </row>
        <row r="708">
          <cell r="C708" t="str">
            <v>003_SONDE DETECTION BOITE CHAUDE ROUE 4</v>
          </cell>
        </row>
        <row r="709">
          <cell r="C709" t="str">
            <v>003_SONDE DETECTION BOITE CHAUDE ROUE 5</v>
          </cell>
        </row>
        <row r="710">
          <cell r="C710" t="str">
            <v>003_SONDE DETECTION BOITE CHAUDE ROUE 6</v>
          </cell>
        </row>
        <row r="711">
          <cell r="C711" t="str">
            <v>003_SONDE DETECTION BOITE CHAUDE ROUE 7</v>
          </cell>
        </row>
        <row r="712">
          <cell r="C712" t="str">
            <v>003_SONDE DETECTION BOITE CHAUDE ROUE 8</v>
          </cell>
        </row>
        <row r="713">
          <cell r="C713" t="str">
            <v>003_CAPTEUR DE VITESSE ESSIEU 1</v>
          </cell>
        </row>
        <row r="714">
          <cell r="C714" t="str">
            <v>003_CAPTEUR DE VITESSE ESSIEU 2</v>
          </cell>
        </row>
        <row r="715">
          <cell r="C715" t="str">
            <v>003_CAPTEUR DE VITESSE ESSIEU 3</v>
          </cell>
        </row>
        <row r="716">
          <cell r="C716" t="str">
            <v>003_CAPTEUR DE VITESSE ESSIEU 4</v>
          </cell>
        </row>
        <row r="717">
          <cell r="C717" t="str">
            <v>003_CAPTEUR DE VITESSE REDUCTEUR ENROULEMENT 11/12/13/14/15/16</v>
          </cell>
        </row>
        <row r="718">
          <cell r="C718" t="str">
            <v>003_CAPTEUR DE VITESSE REDUCTEUR ENROULEMENT 21/22/23/24/25/26</v>
          </cell>
        </row>
        <row r="719">
          <cell r="C719" t="str">
            <v>003_CAPTEUR DE VITESSE REDUCTEUR ENROULEMENT 31/32/33/34/35/36</v>
          </cell>
        </row>
        <row r="720">
          <cell r="C720" t="str">
            <v>003_CAPTEUR DE VITESSE REDUCTEUR ENROULEMENT 41/42/43/44/45/46</v>
          </cell>
        </row>
        <row r="721">
          <cell r="C721" t="str">
            <v>003_THERMOSTAT PRECHAUFFAGE</v>
          </cell>
        </row>
        <row r="722">
          <cell r="C722" t="str">
            <v>003_CAPTEUR FIN DE COURSE TRAPPE VENTILATION SALLE DES MACHINES</v>
          </cell>
        </row>
        <row r="723">
          <cell r="C723" t="str">
            <v>003_PANNEAU AUXILIAIRE</v>
          </cell>
        </row>
        <row r="724">
          <cell r="C724" t="str">
            <v>003_CONTACTEUR CHAUFFAGE 230V</v>
          </cell>
        </row>
        <row r="725">
          <cell r="C725" t="str">
            <v>003_CONTACTEUR CHAUFFAGE 400V</v>
          </cell>
        </row>
        <row r="726">
          <cell r="C726" t="str">
            <v>003_CONTACTEUR PRECHARGE PRISE DE QUAI N°1</v>
          </cell>
        </row>
        <row r="727">
          <cell r="C727" t="str">
            <v>003_CONTACTEUR PRECHARGE PRISE DE QUAI N°2</v>
          </cell>
        </row>
        <row r="728">
          <cell r="C728" t="str">
            <v>003_CONTACTEUR VENTILATION BLOC MOTEUR 1</v>
          </cell>
        </row>
        <row r="729">
          <cell r="C729" t="str">
            <v>003_CONTACTEUR VENTILATION BLOC MOTEUR 2</v>
          </cell>
        </row>
        <row r="730">
          <cell r="C730" t="str">
            <v>003_CONTACTEUR VENTILATION MOTEUR DE TRACTION 1</v>
          </cell>
        </row>
        <row r="731">
          <cell r="C731" t="str">
            <v>003_CONTACTEUR VENTILATION MOTEUR DE TRACTION 2</v>
          </cell>
        </row>
        <row r="732">
          <cell r="C732" t="str">
            <v>003_CONTACTEUR VENTILATION PONCTION MT 1</v>
          </cell>
        </row>
        <row r="733">
          <cell r="C733" t="str">
            <v>003_CONTACTEUR VENTILATION PONCTION MT 2</v>
          </cell>
        </row>
        <row r="734">
          <cell r="C734" t="str">
            <v>003_CONTACTEUR VENTILATION PONCTION SM 1</v>
          </cell>
        </row>
        <row r="735">
          <cell r="C735" t="str">
            <v>003_CONTACTEUR VENTILATION PONCTION SM 2</v>
          </cell>
        </row>
        <row r="736">
          <cell r="C736" t="str">
            <v>003_CONTACTEUR VENTILATION SALLE DES MACHINES 1</v>
          </cell>
        </row>
        <row r="737">
          <cell r="C737" t="str">
            <v>003_CONTACTEUR VENTILATION SALLE DES MACHINES 2</v>
          </cell>
        </row>
        <row r="738">
          <cell r="C738" t="str">
            <v>003_DISJONCTEUR DESEMBUAGE VITRE FRONTALE</v>
          </cell>
        </row>
        <row r="739">
          <cell r="C739" t="str">
            <v>003_DISJONCTEUR DESEMBUAGE VITRE LATERALE</v>
          </cell>
        </row>
        <row r="740">
          <cell r="C740" t="str">
            <v>003_DISJONCTEUR UNITE ENREGISTREMENT COMPTEUR D'ENERGIE</v>
          </cell>
        </row>
        <row r="741">
          <cell r="C741" t="str">
            <v>003_DISJONCTEUR PRECHAUFFAGE</v>
          </cell>
        </row>
        <row r="742">
          <cell r="C742" t="str">
            <v>003_DISJONCTEUR PRISE CONFORT</v>
          </cell>
        </row>
        <row r="743">
          <cell r="C743" t="str">
            <v>003_DISJONCTEUR COMPRESSEUR</v>
          </cell>
        </row>
        <row r="744">
          <cell r="C744" t="str">
            <v>003_DISJONCTEUR PC AUX</v>
          </cell>
        </row>
        <row r="745">
          <cell r="C745" t="str">
            <v>003_DISJONCTEUR PRISE PUPITRE</v>
          </cell>
        </row>
        <row r="746">
          <cell r="C746" t="str">
            <v>003_DISJONCTEUR POMPE A EAU 1</v>
          </cell>
        </row>
        <row r="747">
          <cell r="C747" t="str">
            <v>003_DISJONCTEUR POMPE A EAU 2</v>
          </cell>
        </row>
        <row r="748">
          <cell r="C748" t="str">
            <v>003_DISJONCTEUR POMPE A EAU 3</v>
          </cell>
        </row>
        <row r="749">
          <cell r="C749" t="str">
            <v>003_DISJONCTEUR POMPE A EAU 4</v>
          </cell>
        </row>
        <row r="750">
          <cell r="C750" t="str">
            <v>003_DISJONCTEUR POMPE A HUILE 1</v>
          </cell>
        </row>
        <row r="751">
          <cell r="C751" t="str">
            <v>003_DISJONCTEUR POMPE A HUILE 2</v>
          </cell>
        </row>
        <row r="752">
          <cell r="C752" t="str">
            <v>003_DISJONCTEUR PRISE DE QUAI</v>
          </cell>
        </row>
        <row r="753">
          <cell r="C753" t="str">
            <v>003_DISJONCTEUR VENTILATION PONCTION MOTEUR TRACTION 1</v>
          </cell>
        </row>
        <row r="754">
          <cell r="C754" t="str">
            <v>003_DISJONCTEUR VENTILATION PONCTION MOTEUR TRACTION 2</v>
          </cell>
        </row>
        <row r="755">
          <cell r="C755" t="str">
            <v>003_DISJONCTEUR VENTILATION PONCTION SALLE DES MACHINES 1</v>
          </cell>
        </row>
        <row r="756">
          <cell r="C756" t="str">
            <v>003_DISJONCTEUR VENTILATION PONCTION SALLE DES MACHINES 2</v>
          </cell>
        </row>
        <row r="757">
          <cell r="C757" t="str">
            <v>003_DISJONCTEUR VENTILATION SALLE DES MACHINES 1</v>
          </cell>
        </row>
        <row r="758">
          <cell r="C758" t="str">
            <v>003_DISJONCTEUR VENTILATION SALLE DES MACHINES 2</v>
          </cell>
        </row>
        <row r="759">
          <cell r="C759" t="str">
            <v>003_PRISE DE COURANT PANNEAU AUXILIAIRE</v>
          </cell>
        </row>
        <row r="760">
          <cell r="C760" t="str">
            <v>003_RELAIS PRISE DE QUAI</v>
          </cell>
        </row>
        <row r="761">
          <cell r="C761" t="str">
            <v>003_RELAIS THERMIQUE VENTILATION BLOC MOTEUR 1</v>
          </cell>
        </row>
        <row r="762">
          <cell r="C762" t="str">
            <v>003_RELAIS THERMIQUE VENTILATION BLOC MOTEUR 2</v>
          </cell>
        </row>
        <row r="763">
          <cell r="C763" t="str">
            <v>003_RELAIS THERMIQUE VENTILATION MOTEUR TRACTION 1</v>
          </cell>
        </row>
        <row r="764">
          <cell r="C764" t="str">
            <v>003_RELAIS THERMIQUE VENTILATION MOTEUR TRACTION 2</v>
          </cell>
        </row>
        <row r="765">
          <cell r="C765" t="str">
            <v>003_RELAIS VENTILATION BLOC MOTEUR 1</v>
          </cell>
        </row>
        <row r="766">
          <cell r="C766" t="str">
            <v>003_RELAIS VENTILATION BLOC MOTEUR 2</v>
          </cell>
        </row>
        <row r="767">
          <cell r="C767" t="str">
            <v>003_RELAIS VENTILATION MOTEUR TRACTION 1</v>
          </cell>
        </row>
        <row r="768">
          <cell r="C768" t="str">
            <v>003_RELAIS VENTILATION MOTEUR TRACTION 2</v>
          </cell>
        </row>
        <row r="769">
          <cell r="C769" t="str">
            <v>003_RELAIS VENTILATION PONCTION MT 1</v>
          </cell>
        </row>
        <row r="770">
          <cell r="C770" t="str">
            <v>003_RELAIS VENTILATION PONCTION MT 2</v>
          </cell>
        </row>
        <row r="771">
          <cell r="C771" t="str">
            <v>003_RELAIS VENTILATION PONCTION SALLE DES MACHINES 1</v>
          </cell>
        </row>
        <row r="772">
          <cell r="C772" t="str">
            <v>003_RELAIS VENTILATION PONCTION SALLE DES MACHINES 2</v>
          </cell>
        </row>
        <row r="773">
          <cell r="C773" t="str">
            <v>003_RELAIS VENTILATION SALLE DES MACHINES 1</v>
          </cell>
        </row>
        <row r="774">
          <cell r="C774" t="str">
            <v>003_RELAIS VENTILATION SALLE DES MACHINES 2</v>
          </cell>
        </row>
        <row r="775">
          <cell r="C775" t="str">
            <v>003_DIODE</v>
          </cell>
        </row>
        <row r="776">
          <cell r="C776" t="str">
            <v>003_PUPITRE</v>
          </cell>
        </row>
        <row r="777">
          <cell r="C777" t="str">
            <v>003_ALIMENTATION 24V CABINE</v>
          </cell>
        </row>
        <row r="778">
          <cell r="C778" t="str">
            <v>003_BOITIER DE SIGNALISATION FREIN</v>
          </cell>
        </row>
        <row r="779">
          <cell r="C779" t="str">
            <v>003_CONTACTEUR DESSEMBUAGE VITRE FRONTALE</v>
          </cell>
        </row>
        <row r="780">
          <cell r="C780" t="str">
            <v>003_CONTACTEUR DESSEMBUAGE VITRE LATERALE</v>
          </cell>
        </row>
        <row r="781">
          <cell r="C781" t="str">
            <v>003_CONTACTEUR PRECHAUFFAGE PUPITRE</v>
          </cell>
        </row>
        <row r="782">
          <cell r="C782" t="str">
            <v>003_PRISE MAINTENANCE RS232 CLIMATISATION</v>
          </cell>
        </row>
        <row r="783">
          <cell r="C783" t="str">
            <v>003_PRISE MAINTENANCE RJ45</v>
          </cell>
        </row>
        <row r="784">
          <cell r="C784" t="str">
            <v>003_BLOC ALIMENTATION ECLAIRAGE LISEUSE ASSISTANT</v>
          </cell>
        </row>
        <row r="785">
          <cell r="C785" t="str">
            <v>003_BLOC ALIMENTATION ECLAIRAGE LISEUSE CONDUCTEUR</v>
          </cell>
        </row>
        <row r="786">
          <cell r="C786" t="str">
            <v>003_BLOC ALIMENTATION ECLAIRAGE  PUPITRE</v>
          </cell>
        </row>
        <row r="787">
          <cell r="C787" t="str">
            <v>003_CONVERTISSEUR CAPTEUR DE TEMPERATURE EXTERIEURE</v>
          </cell>
        </row>
        <row r="788">
          <cell r="C788" t="str">
            <v>003_LAMPE PUPITRE N°1</v>
          </cell>
        </row>
        <row r="789">
          <cell r="C789" t="str">
            <v>003_LAMPE PUPITRE N°2</v>
          </cell>
        </row>
        <row r="790">
          <cell r="C790" t="str">
            <v>003_LAMPE PUPITRE N°3</v>
          </cell>
        </row>
        <row r="791">
          <cell r="C791" t="str">
            <v>003_LAMPE PUPITRE N°4</v>
          </cell>
        </row>
        <row r="792">
          <cell r="C792" t="str">
            <v>003_LAMPE PUPITRE N°5</v>
          </cell>
        </row>
        <row r="793">
          <cell r="C793" t="str">
            <v>003_LAMPE PUPITRE N°6</v>
          </cell>
        </row>
        <row r="794">
          <cell r="C794" t="str">
            <v>003_LAMPE PUPITRE N°7</v>
          </cell>
        </row>
        <row r="795">
          <cell r="C795" t="str">
            <v>003_LAMPE PUPITRE N°8</v>
          </cell>
        </row>
        <row r="796">
          <cell r="C796" t="str">
            <v>003_LAMPE PUPITRE N°9</v>
          </cell>
        </row>
        <row r="797">
          <cell r="C797" t="str">
            <v>003_LAMPE MANOMETRE PUPITRE CF</v>
          </cell>
        </row>
        <row r="798">
          <cell r="C798" t="str">
            <v>003_LAMPE MANOMETRE PUPITRE CG</v>
          </cell>
        </row>
        <row r="799">
          <cell r="C799" t="str">
            <v>003_LAMPE MANOMETRE PUPITRE CP</v>
          </cell>
        </row>
        <row r="800">
          <cell r="C800" t="str">
            <v>003_LAMPE DE SIGNALISATION BAIL-OFF</v>
          </cell>
        </row>
        <row r="801">
          <cell r="C801" t="str">
            <v>003_LAMPE DE SIGNALISATION DEFAUT ANTI-ENRAYEUR</v>
          </cell>
        </row>
        <row r="802">
          <cell r="C802" t="str">
            <v>003_LAMPE DE SIGNALISATION DEFAUT FREIN</v>
          </cell>
        </row>
        <row r="803">
          <cell r="C803" t="str">
            <v>003_LAMPE DE SIGNALISATION FREIN DE SECOURS</v>
          </cell>
        </row>
        <row r="804">
          <cell r="C804" t="str">
            <v>003_VOYANT SURCHARGE FREIN</v>
          </cell>
        </row>
        <row r="805">
          <cell r="C805" t="str">
            <v>003_LAMPE DE SIGNALISATION CLIMATISATION</v>
          </cell>
        </row>
        <row r="806">
          <cell r="C806" t="str">
            <v>003_PRISE DE COURANT PUPITRE</v>
          </cell>
        </row>
        <row r="807">
          <cell r="C807" t="str">
            <v>003_RELAIS ECLAIRAGE PROJECTEUR MODE REDUIT</v>
          </cell>
        </row>
        <row r="808">
          <cell r="C808" t="str">
            <v>003_RELAIS ECLAIRAGE PROJECTEUR MODE COMPLET</v>
          </cell>
        </row>
        <row r="809">
          <cell r="C809" t="str">
            <v>003_RELAIS ECLAIRAGE PROJECTEUR FANAL DROIT</v>
          </cell>
        </row>
        <row r="810">
          <cell r="C810" t="str">
            <v>003_RELAIS ECLAIRAGE PROJECTEUR FANAL GAUCHE</v>
          </cell>
        </row>
        <row r="811">
          <cell r="C811" t="str">
            <v>003_RELAIS ECLAIRAGE LAMPE FEU ROUGE DROIT</v>
          </cell>
        </row>
        <row r="812">
          <cell r="C812" t="str">
            <v>003_RELAIS ECLAIRAGE LAMPE FEU ROUGE GAUCHE</v>
          </cell>
        </row>
        <row r="813">
          <cell r="C813" t="str">
            <v>003_RESISTANCE DE CHARGE</v>
          </cell>
        </row>
        <row r="814">
          <cell r="C814" t="str">
            <v>003_THERMOSTAT RECHAUFFEUR PUPITRE N°1</v>
          </cell>
        </row>
        <row r="815">
          <cell r="C815" t="str">
            <v>003_THERMOSTAT RECHAUFFEUR PUPITRE N°2</v>
          </cell>
        </row>
        <row r="816">
          <cell r="C816" t="str">
            <v>003_THERMOSTAT RECHAUFFEUR PUPITRE N°3</v>
          </cell>
        </row>
        <row r="817">
          <cell r="C817" t="str">
            <v>003_RESISTANCE CHAUFFANTE A AIR PULSE</v>
          </cell>
        </row>
        <row r="818">
          <cell r="C818" t="str">
            <v>003_ARMOIRE EQS</v>
          </cell>
        </row>
        <row r="819">
          <cell r="C819" t="str">
            <v>003_COUPE-CIRCUIT DECTECTION INCENDIE</v>
          </cell>
        </row>
        <row r="820">
          <cell r="C820" t="str">
            <v>003_COUPE-CIRCUIT PILOTAGE AUTOMATIQUE</v>
          </cell>
        </row>
        <row r="821">
          <cell r="C821" t="str">
            <v>003_COUPE-CIRCUIT UNITE MULTIPLE REPARTIE ISAVP</v>
          </cell>
        </row>
        <row r="822">
          <cell r="C822" t="str">
            <v>003_COUPE-CIRCUIT KLUB</v>
          </cell>
        </row>
        <row r="823">
          <cell r="C823" t="str">
            <v>003_COUPE-CIRCUIT RADIO</v>
          </cell>
        </row>
        <row r="824">
          <cell r="C824" t="str">
            <v>003_COUPE-CIRCUIT ENREGISTREUR DE CONVERSATIONS</v>
          </cell>
        </row>
        <row r="825">
          <cell r="C825" t="str">
            <v>003_RELAIS KLUB EPK266</v>
          </cell>
        </row>
        <row r="826">
          <cell r="C826" t="str">
            <v>003_ANTENNE GSM - GPS</v>
          </cell>
        </row>
        <row r="827">
          <cell r="C827" t="str">
            <v>003_COUPE-CIRCUIT SORTIE TRANSFO TENSION COMPTEUR</v>
          </cell>
        </row>
        <row r="828">
          <cell r="C828" t="str">
            <v>003_COUPE-CIRCUIT SORTIE TRANSFO PALPAGE</v>
          </cell>
        </row>
        <row r="829">
          <cell r="C829" t="str">
            <v>003_ARMOIRE OPTION</v>
          </cell>
        </row>
        <row r="830">
          <cell r="C830" t="str">
            <v>003_SYSTEME ANTI-ENRAYAGE (WSP)</v>
          </cell>
        </row>
        <row r="831">
          <cell r="C831" t="str">
            <v>003_ALIMENTATION 24V ARMOIRE OPTION</v>
          </cell>
        </row>
        <row r="832">
          <cell r="C832" t="str">
            <v>003_COUPE-CIRCUIT ANTI-ENRAYAGE N°1</v>
          </cell>
        </row>
        <row r="833">
          <cell r="C833" t="str">
            <v>003_COUPE-CIRCUIT ANTI-ENRAYAGE N°2</v>
          </cell>
        </row>
        <row r="834">
          <cell r="C834" t="str">
            <v>003_COUPE-CIRCUIT NETBOX</v>
          </cell>
        </row>
        <row r="835">
          <cell r="C835" t="str">
            <v>003_FUSIBLE INTERCAISSE BATTERIE N°1</v>
          </cell>
        </row>
        <row r="836">
          <cell r="C836" t="str">
            <v>003_Contact auxilaire fusible</v>
          </cell>
        </row>
        <row r="837">
          <cell r="C837" t="str">
            <v>003_Fusible à couteau type GG  40A</v>
          </cell>
        </row>
        <row r="838">
          <cell r="C838" t="str">
            <v>003_FUSIBLE INTERCAISSE BATTERIE N°2</v>
          </cell>
        </row>
        <row r="839">
          <cell r="C839" t="str">
            <v>003_REGULATEUR BATTERIE</v>
          </cell>
        </row>
        <row r="840">
          <cell r="C840" t="str">
            <v>003_THERMOSTAT RECHAUFFEUR ARMOIRE OPTION</v>
          </cell>
        </row>
        <row r="841">
          <cell r="C841" t="str">
            <v>003_PLATINE PRECHAUFFAGE</v>
          </cell>
        </row>
        <row r="842">
          <cell r="C842" t="str">
            <v>003_CONTACTEUR PRECHAUFFAGE DEPUIS CATENAIRE</v>
          </cell>
        </row>
        <row r="843">
          <cell r="C843" t="str">
            <v>003_LAMPE DE SIGNALISATION PRECHAUFFAGE DEPUIS CATENAIRE</v>
          </cell>
        </row>
        <row r="844">
          <cell r="C844" t="str">
            <v>003_RELAIS FERMETURE DJ PRECHAUFFAGE</v>
          </cell>
        </row>
        <row r="845">
          <cell r="C845" t="str">
            <v>003_RELAIS TEMPORISE CHAUFFAGE</v>
          </cell>
        </row>
        <row r="846">
          <cell r="C846" t="str">
            <v>003_RELAIS PRECHAUFFAGE N°1</v>
          </cell>
        </row>
        <row r="847">
          <cell r="C847" t="str">
            <v>003_RELAIS PRECHAUFFAGE N°2</v>
          </cell>
        </row>
        <row r="848">
          <cell r="C848" t="str">
            <v>003_RELAIS FONCTION QUAI N°2</v>
          </cell>
        </row>
        <row r="849">
          <cell r="C849" t="str">
            <v>003_RELAIS PRECHAUFFAGE N°3</v>
          </cell>
        </row>
        <row r="850">
          <cell r="C850" t="str">
            <v>003_RELAIS PRECHAUFFAGE N°4</v>
          </cell>
        </row>
        <row r="851">
          <cell r="C851" t="str">
            <v>003_RELAIS MANOSTAT CPR(AUX)</v>
          </cell>
        </row>
        <row r="852">
          <cell r="C852" t="str">
            <v>003_RELAIS THERMOSTAT CHAUFFAGE</v>
          </cell>
        </row>
        <row r="853">
          <cell r="C853" t="str">
            <v>003_RELAIS TEMPORISE PRECHAUFFAGE DJ</v>
          </cell>
        </row>
        <row r="854">
          <cell r="C854" t="str">
            <v>003_RELAIS THERMOSTAT LOCOMOTIVE</v>
          </cell>
        </row>
        <row r="855">
          <cell r="C855" t="str">
            <v>003_TEMPORISATION FERMETURE DJ PRECHAUFFAGE</v>
          </cell>
        </row>
        <row r="856">
          <cell r="C856" t="str">
            <v>003_TEMPORISATEUR RELAIS TEMPORISE CHAUFFAGE</v>
          </cell>
        </row>
        <row r="857">
          <cell r="C857" t="str">
            <v>003_GENERATEUR DE SONS</v>
          </cell>
        </row>
        <row r="858">
          <cell r="C858" t="str">
            <v>003_LAMPE ECLAIRAGE FICHE HORAIRE</v>
          </cell>
        </row>
        <row r="859">
          <cell r="C859" t="str">
            <v>003_LAMPE PRECHAUFFAGE LOCO</v>
          </cell>
        </row>
        <row r="860">
          <cell r="C860" t="str">
            <v>004_CHECK VALVE I12546</v>
          </cell>
        </row>
        <row r="861">
          <cell r="C861" t="str">
            <v>004_FLOW THROTTLE I42023</v>
          </cell>
        </row>
        <row r="862">
          <cell r="C862" t="str">
            <v>004_MICROMESH OIL FILT II17209/WCML</v>
          </cell>
        </row>
        <row r="863">
          <cell r="C863" t="str">
            <v>004_BALLCOCK II80703/2A1</v>
          </cell>
        </row>
        <row r="864">
          <cell r="C864" t="str">
            <v>004_AIR FILTER I11775</v>
          </cell>
        </row>
        <row r="865">
          <cell r="C865" t="str">
            <v>004_AIR FILTER I34851</v>
          </cell>
        </row>
        <row r="866">
          <cell r="C866" t="str">
            <v>004_AIR RESERVOIR II80638/1503X210R</v>
          </cell>
        </row>
        <row r="867">
          <cell r="C867" t="str">
            <v>004_AIR RESERVOIR II80635/020X210R</v>
          </cell>
        </row>
        <row r="868">
          <cell r="C868" t="str">
            <v>004_AIR DRYER 8.010.0.765.001.7</v>
          </cell>
        </row>
        <row r="869">
          <cell r="C869" t="str">
            <v>004_AIR RESERVOIR II63711/003X210</v>
          </cell>
        </row>
        <row r="870">
          <cell r="C870" t="str">
            <v>004_COMPRESSOR SET 8.010.1.321.110.8</v>
          </cell>
        </row>
        <row r="871">
          <cell r="C871" t="str">
            <v>004_PRESSURE SWITCH II53565/R027S-K</v>
          </cell>
        </row>
        <row r="872">
          <cell r="C872" t="str">
            <v>004_SAFETY VALVE II67681/07090</v>
          </cell>
        </row>
        <row r="873">
          <cell r="C873" t="str">
            <v>004_COMPRESSOR SET II79569</v>
          </cell>
        </row>
        <row r="874">
          <cell r="C874" t="str">
            <v>004_HOSE PIPE II68806/07532NT</v>
          </cell>
        </row>
        <row r="875">
          <cell r="C875" t="str">
            <v>004_SAFETY VALVE II67681/09115</v>
          </cell>
        </row>
        <row r="876">
          <cell r="C876" t="str">
            <v>004_TEST FITTING II46182</v>
          </cell>
        </row>
        <row r="877">
          <cell r="C877" t="str">
            <v>004_CHECK VALVE 8.000.0.769.003.7</v>
          </cell>
        </row>
        <row r="878">
          <cell r="C878" t="str">
            <v>004_AIR DRYER UNIT II80824/0220110</v>
          </cell>
        </row>
        <row r="879">
          <cell r="C879" t="str">
            <v>004_SAFETY VALVE II67681/08100</v>
          </cell>
        </row>
        <row r="880">
          <cell r="C880" t="str">
            <v>004_MICROMESH OIL FILT II44327</v>
          </cell>
        </row>
        <row r="881">
          <cell r="C881" t="str">
            <v>004_MIN.PRESSURE VALVE II59952/080</v>
          </cell>
        </row>
        <row r="882">
          <cell r="C882" t="str">
            <v>004_BALLCOCK II79791/2A1RE</v>
          </cell>
        </row>
        <row r="883">
          <cell r="C883" t="str">
            <v>004_CHECK VALVE STK8939K</v>
          </cell>
        </row>
        <row r="884">
          <cell r="C884" t="str">
            <v>004_SINGLE PRESS.GAUGE II81002</v>
          </cell>
        </row>
        <row r="885">
          <cell r="C885" t="str">
            <v>004_BALLCOCK II74880/2A1RE</v>
          </cell>
        </row>
        <row r="886">
          <cell r="C886" t="str">
            <v>004_PRESSURE SENSOR STN29890/K</v>
          </cell>
        </row>
        <row r="887">
          <cell r="C887" t="str">
            <v>004_BALLCOCK II74721/2A1RE</v>
          </cell>
        </row>
        <row r="888">
          <cell r="C888" t="str">
            <v>004_PRESSURE REDUCING VALVE II77479/030</v>
          </cell>
        </row>
        <row r="889">
          <cell r="C889" t="str">
            <v>004_SOLENOID VALVE II67043/110A</v>
          </cell>
        </row>
        <row r="890">
          <cell r="C890" t="str">
            <v>004_HOSE PIPES II68806/04312NN</v>
          </cell>
        </row>
        <row r="891">
          <cell r="C891" t="str">
            <v>004_AIR RESERVOIR II80637/1253X210R</v>
          </cell>
        </row>
        <row r="892">
          <cell r="C892" t="str">
            <v>004_AIR RESERVOIR II80636/0752X210R</v>
          </cell>
        </row>
        <row r="893">
          <cell r="C893" t="str">
            <v>004_AIR RESERVOIR II80634/0052X210</v>
          </cell>
        </row>
        <row r="894">
          <cell r="C894" t="str">
            <v>004_AIR RESERVOIR II80633/004X210</v>
          </cell>
        </row>
        <row r="895">
          <cell r="C895" t="str">
            <v>004_AIR RESERVOIR II80633/005X210</v>
          </cell>
        </row>
        <row r="896">
          <cell r="C896" t="str">
            <v>004_PRESSURE SWITCH II53565/T009S-K</v>
          </cell>
        </row>
        <row r="897">
          <cell r="C897" t="str">
            <v>004_PRESSURE SWITCH II53565/T006S-K</v>
          </cell>
        </row>
        <row r="898">
          <cell r="C898" t="str">
            <v>004_MAIN PART II76181/T</v>
          </cell>
        </row>
        <row r="899">
          <cell r="C899" t="str">
            <v>004_BRAKE PIPE PORTION II75305</v>
          </cell>
        </row>
        <row r="900">
          <cell r="C900" t="str">
            <v>004_BALLCOCK II79751/2A1RE</v>
          </cell>
        </row>
        <row r="901">
          <cell r="C901" t="str">
            <v>004_RELAY VALVE II72000/1</v>
          </cell>
        </row>
        <row r="902">
          <cell r="C902" t="str">
            <v>004_CHECK VALVE II40529K</v>
          </cell>
        </row>
        <row r="903">
          <cell r="C903" t="str">
            <v>004_SOLENOID VALVE II78710/11110</v>
          </cell>
        </row>
        <row r="904">
          <cell r="C904" t="str">
            <v>004_PRESSURE TRANSFORMER II48103/017</v>
          </cell>
        </row>
        <row r="905">
          <cell r="C905" t="str">
            <v>004_PRESSURE REDUCING VALVE II77479/050</v>
          </cell>
        </row>
        <row r="906">
          <cell r="C906" t="str">
            <v>004_MIN.PRESSURE VALVE II44024/3</v>
          </cell>
        </row>
        <row r="907">
          <cell r="C907" t="str">
            <v>004_IMPULSE VALVE II63810/1110</v>
          </cell>
        </row>
        <row r="908">
          <cell r="C908" t="str">
            <v>004_PRESSURE REDUCING VALVE II77479/055</v>
          </cell>
        </row>
        <row r="909">
          <cell r="C909" t="str">
            <v>004_DOUBLE CHECK VALVE II40531</v>
          </cell>
        </row>
        <row r="910">
          <cell r="C910" t="str">
            <v>004_BP_COMPACT BP_COMPACT</v>
          </cell>
        </row>
        <row r="911">
          <cell r="C911" t="str">
            <v>004_PRESSURE REDUCING VALVE II36508</v>
          </cell>
        </row>
        <row r="912">
          <cell r="C912" t="str">
            <v>004_DEADMAN'S UNIT II70152/110</v>
          </cell>
        </row>
        <row r="913">
          <cell r="C913" t="str">
            <v>004_SOLENOID VALVE II55549/110A</v>
          </cell>
        </row>
        <row r="914">
          <cell r="C914" t="str">
            <v>004_FILTER 800123</v>
          </cell>
        </row>
        <row r="915">
          <cell r="C915" t="str">
            <v>004_CHECK VALVE I90476K</v>
          </cell>
        </row>
        <row r="916">
          <cell r="C916" t="str">
            <v>004_CHECK VALVE I89522</v>
          </cell>
        </row>
        <row r="917">
          <cell r="C917" t="str">
            <v>004_PRESSURE REDUCING VALVE II36508/0650</v>
          </cell>
        </row>
        <row r="918">
          <cell r="C918" t="str">
            <v>004_BALLCOCK II74568/2A1RE</v>
          </cell>
        </row>
        <row r="919">
          <cell r="C919" t="str">
            <v>004_BALLCOCK II74570/0LE</v>
          </cell>
        </row>
        <row r="920">
          <cell r="C920" t="str">
            <v>004_BALLCOCK II80469/2A1RE</v>
          </cell>
        </row>
        <row r="921">
          <cell r="C921" t="str">
            <v>004_PRESSURE REDUCING VALVE II77479/040</v>
          </cell>
        </row>
        <row r="922">
          <cell r="C922" t="str">
            <v>004_PISTON VALVE I88098/380</v>
          </cell>
        </row>
        <row r="923">
          <cell r="C923" t="str">
            <v>004_BALLCOCK II74567/2A1RE</v>
          </cell>
        </row>
        <row r="924">
          <cell r="C924" t="str">
            <v>004_BALLCOCK II74550/0RE</v>
          </cell>
        </row>
        <row r="925">
          <cell r="C925" t="str">
            <v>004_PRESSURE SWITCH II53565/T048S-K</v>
          </cell>
        </row>
        <row r="926">
          <cell r="C926" t="str">
            <v>004_POWER SUPPLY STN25089/K</v>
          </cell>
        </row>
        <row r="927">
          <cell r="C927" t="str">
            <v>004_CIRCUIT BOARD STN25799/01K</v>
          </cell>
        </row>
        <row r="928">
          <cell r="C928" t="str">
            <v>004_CIRCUIT BOARD STN26829/01K</v>
          </cell>
        </row>
        <row r="929">
          <cell r="C929" t="str">
            <v>004_CIRCUIT BOARD STN27903/7K053</v>
          </cell>
        </row>
        <row r="930">
          <cell r="C930" t="str">
            <v>004_CIRCUIT BOARD STN28339/6K053</v>
          </cell>
        </row>
        <row r="931">
          <cell r="C931" t="str">
            <v>004_CIRCUIT BOARD STN27742/1K053</v>
          </cell>
        </row>
        <row r="932">
          <cell r="C932" t="str">
            <v>004_BALLCOCK II50172/2A1R</v>
          </cell>
        </row>
        <row r="933">
          <cell r="C933" t="str">
            <v>004_TREAD BRAKE UNIT II79838/14UT</v>
          </cell>
        </row>
        <row r="934">
          <cell r="C934" t="str">
            <v>004_TREAD BRAKE UNIT II79836/1UT</v>
          </cell>
        </row>
        <row r="935">
          <cell r="C935" t="str">
            <v>004_TREAD BRAKE UNIT II79837/12UT</v>
          </cell>
        </row>
        <row r="936">
          <cell r="C936" t="str">
            <v>004_REMOTE CONTROL II80892/1035</v>
          </cell>
        </row>
        <row r="937">
          <cell r="C937" t="str">
            <v>004_EMERG.APPLIC.VALVE II80627</v>
          </cell>
        </row>
        <row r="938">
          <cell r="C938" t="str">
            <v>004_BALLCOCK II80462</v>
          </cell>
        </row>
        <row r="939">
          <cell r="C939" t="str">
            <v>004_BALLCOCK II80703</v>
          </cell>
        </row>
        <row r="940">
          <cell r="C940" t="str">
            <v>004_INDICATOR II60657</v>
          </cell>
        </row>
        <row r="941">
          <cell r="C941" t="str">
            <v>004_INDICATOR II81293/2</v>
          </cell>
        </row>
        <row r="942">
          <cell r="C942" t="str">
            <v>004_INDICATOR II81293/1</v>
          </cell>
        </row>
        <row r="943">
          <cell r="C943" t="str">
            <v>004_ANTI-SKID VALVE</v>
          </cell>
        </row>
        <row r="944">
          <cell r="C944" t="str">
            <v>004_ROBINET ISOLEMENT AVERTISSEUR GRAVE</v>
          </cell>
        </row>
        <row r="945">
          <cell r="C945" t="str">
            <v>004_ROBINET ISOLEMENT SIEGES CABINE</v>
          </cell>
        </row>
        <row r="946">
          <cell r="C946" t="str">
            <v>004_ROBINET ISOLEMENT VALVE CDE AVERTISSEUR</v>
          </cell>
        </row>
        <row r="947">
          <cell r="C947" t="str">
            <v>004_SOLENOID VALVE</v>
          </cell>
        </row>
        <row r="948">
          <cell r="C948" t="str">
            <v>004_VOYANT FREIN SERVICE SERRE</v>
          </cell>
        </row>
        <row r="949">
          <cell r="C949" t="str">
            <v>004_CAPTEUR DE PRESSION 1 CONDUITE FREIN 1</v>
          </cell>
        </row>
        <row r="950">
          <cell r="C950" t="str">
            <v>004_CAPTEUR DE PRESSION 1 CONDUITE FREIN 2</v>
          </cell>
        </row>
        <row r="951">
          <cell r="C951" t="str">
            <v>004_CAPTEUR DE PRESSION CONDUITE FREIN 1 N°2</v>
          </cell>
        </row>
        <row r="952">
          <cell r="C952" t="str">
            <v>004_CAPTEUR DE PRESSION CONDUITE FREIN 2 N°2</v>
          </cell>
        </row>
        <row r="953">
          <cell r="C953" t="str">
            <v>004_FLEXIBLE DISJONCTEUR MONOPHASE</v>
          </cell>
        </row>
        <row r="954">
          <cell r="C954" t="str">
            <v>004_FLEXIBLE LIASION ALIMENTATION EXTERIEURE</v>
          </cell>
        </row>
        <row r="955">
          <cell r="C955" t="str">
            <v>004_FLEXIBLE SORTIE BPN PANTOGRAPHE</v>
          </cell>
        </row>
        <row r="956">
          <cell r="C956" t="str">
            <v>004_FLEXIBLE CONDUITE PRINCIPALE</v>
          </cell>
        </row>
        <row r="957">
          <cell r="C957" t="str">
            <v>004_FLEXIBLE SORTIE RESERVOIR PRINCIPAUX</v>
          </cell>
        </row>
        <row r="958">
          <cell r="C958" t="str">
            <v>004_FLEXIBLE SABLAGE SORTIE AFR</v>
          </cell>
        </row>
        <row r="959">
          <cell r="C959" t="str">
            <v>004_PLATINE RACCORDEMENT VE-AE</v>
          </cell>
        </row>
        <row r="960">
          <cell r="C960" t="str">
            <v>004_PRISE DE PRESSION CF1</v>
          </cell>
        </row>
        <row r="961">
          <cell r="C961" t="str">
            <v>004_PRISE DE PRESSION CF2</v>
          </cell>
        </row>
        <row r="962">
          <cell r="C962" t="str">
            <v>004_PRISE PNEUMATIQUE ALIMENTATION EXTERIEURE</v>
          </cell>
        </row>
        <row r="963">
          <cell r="C963" t="str">
            <v>004_ROBINET ISOLEMENT RESERVOIR PRINCIPAUX</v>
          </cell>
        </row>
        <row r="964">
          <cell r="C964" t="str">
            <v>004_MANOSTAT SURVEILLANCE ARCHET PANTOGRAPHE</v>
          </cell>
        </row>
        <row r="965">
          <cell r="C965" t="str">
            <v>004_ROBINET ISOLEMENT PANTOGRAPHE</v>
          </cell>
        </row>
        <row r="966">
          <cell r="C966" t="str">
            <v>004_ELECTROVALVE CDE PANTOGRAPHE</v>
          </cell>
        </row>
        <row r="967">
          <cell r="C967" t="str">
            <v>004_RESERVOIR PRINCIPAL</v>
          </cell>
        </row>
        <row r="968">
          <cell r="C968" t="str">
            <v>004_FLEXIBLE PANTOGRAPHE</v>
          </cell>
        </row>
        <row r="969">
          <cell r="C969" t="str">
            <v>004_DEMI-ACCOUPLEMENT CONDUITE GENERALE</v>
          </cell>
        </row>
        <row r="970">
          <cell r="C970" t="str">
            <v>004_DEMI-ACCOUPLEMENT CONDUITE PRINCIPALE</v>
          </cell>
        </row>
        <row r="971">
          <cell r="C971" t="str">
            <v>004_ROBINET ISOLEMENT CG EN TETE</v>
          </cell>
        </row>
        <row r="972">
          <cell r="C972" t="str">
            <v>004_ROBINET ISOLEMENT CP EN TETE</v>
          </cell>
        </row>
        <row r="973">
          <cell r="C973" t="str">
            <v>004_ROBINET D'ARRÊT ACCOUPLEMENT CG</v>
          </cell>
        </row>
        <row r="974">
          <cell r="C974" t="str">
            <v>004_ROBINET D'ARRÊT ACCOUPLEMENT CP</v>
          </cell>
        </row>
        <row r="975">
          <cell r="C975" t="str">
            <v>004_AVERTISSEUR TONALITE AIGUE/GRAVE</v>
          </cell>
        </row>
        <row r="976">
          <cell r="C976" t="str">
            <v>004_VENTURI ECHAPPEMENT URGENCE</v>
          </cell>
        </row>
        <row r="977">
          <cell r="C977" t="str">
            <v>004_VALVE COMMANDE AVERTISSEUR ACOMPAGNATEUR</v>
          </cell>
        </row>
        <row r="978">
          <cell r="C978" t="str">
            <v>004_VALVE COMMANDE AVERTISSEUR CONDUCTEUR</v>
          </cell>
        </row>
        <row r="979">
          <cell r="C979" t="str">
            <v>004_FLEXIBLE CP POUR KLUB</v>
          </cell>
        </row>
        <row r="980">
          <cell r="C980" t="str">
            <v>004_FLEXIBLE MANOMETRE CF1</v>
          </cell>
        </row>
        <row r="981">
          <cell r="C981" t="str">
            <v>004_FLEXIBLE MANOMETRE CF2</v>
          </cell>
        </row>
        <row r="982">
          <cell r="C982" t="str">
            <v>004_FLEXIBLE MANOMETRE CG</v>
          </cell>
        </row>
        <row r="983">
          <cell r="C983" t="str">
            <v>004_FLEXIBLE MANOMETRE CP</v>
          </cell>
        </row>
        <row r="984">
          <cell r="C984" t="str">
            <v>004_FLEXIBLE MANOMETRE RE</v>
          </cell>
        </row>
        <row r="985">
          <cell r="C985" t="str">
            <v>004_MANOMETRE CYLINDRE DE FREIN 1 ET 2</v>
          </cell>
        </row>
        <row r="986">
          <cell r="C986" t="str">
            <v>004_MANOMETRE CONDUITE PRINCIPALE</v>
          </cell>
        </row>
        <row r="987">
          <cell r="C987" t="str">
            <v>004_MANOMETRE RESERVOIR EGALISATEUR / CONDUITE GENERALE</v>
          </cell>
        </row>
        <row r="988">
          <cell r="C988" t="str">
            <v>004_spares check valve OVH OFF-T I12546*OS</v>
          </cell>
        </row>
        <row r="989">
          <cell r="C989" t="str">
            <v>004_spares flow throttle OVH OFF-T I42023*OS</v>
          </cell>
        </row>
        <row r="990">
          <cell r="C990" t="str">
            <v>004_filter element B93417</v>
          </cell>
        </row>
        <row r="991">
          <cell r="C991" t="str">
            <v>004_screening pipe/filter element air filter R1/2 SER ON-T I11775*ST</v>
          </cell>
        </row>
        <row r="992">
          <cell r="C992" t="str">
            <v>004_spares air filter R1/2 OVH OFF-T I11775*OS</v>
          </cell>
        </row>
        <row r="993">
          <cell r="C993" t="str">
            <v>004_screening pipe/filter element air filter R1/2 SER ON-T I34851*ST</v>
          </cell>
        </row>
        <row r="994">
          <cell r="C994" t="str">
            <v>004_spares air filter R1/2 OVH OFF-T I34851*OS</v>
          </cell>
        </row>
        <row r="995">
          <cell r="C995" t="str">
            <v>004_filter cartridge LTE SER ON-T 8.010.0.765.001.7*ST</v>
          </cell>
        </row>
        <row r="996">
          <cell r="C996" t="str">
            <v>004_filter element 8.000.8.923.726.5</v>
          </cell>
        </row>
        <row r="997">
          <cell r="C997" t="str">
            <v>004_spares piston compressor LP115</v>
          </cell>
        </row>
        <row r="998">
          <cell r="C998" t="str">
            <v>004_overhauled compressor motor LP115</v>
          </cell>
        </row>
        <row r="999">
          <cell r="C999" t="str">
            <v>004_BALLCOCK</v>
          </cell>
        </row>
        <row r="1000">
          <cell r="C1000" t="str">
            <v>004_lubricating oil for compressors SER ON-T *01 Öl</v>
          </cell>
        </row>
        <row r="1001">
          <cell r="C1001" t="str">
            <v>004_filter element I92120</v>
          </cell>
        </row>
        <row r="1002">
          <cell r="C1002" t="str">
            <v>004_oil filter cartridge C100496</v>
          </cell>
        </row>
        <row r="1003">
          <cell r="C1003" t="str">
            <v>004_oil trap B92247</v>
          </cell>
        </row>
        <row r="1004">
          <cell r="C1004" t="str">
            <v>004_overhauled compressor motor SL24</v>
          </cell>
        </row>
        <row r="1005">
          <cell r="C1005" t="str">
            <v>004_spares check valve OVH OFF-T 8.000.0.769.003.7*OS</v>
          </cell>
        </row>
        <row r="1006">
          <cell r="C1006" t="str">
            <v>004_spares air dryer unit LTZ3.2H OVH OFF-TII80824/0220110*OVH</v>
          </cell>
        </row>
        <row r="1007">
          <cell r="C1007" t="str">
            <v>004_spares min pressure valve OVH OFF-T II59952/080*OS</v>
          </cell>
        </row>
        <row r="1008">
          <cell r="C1008" t="str">
            <v>004_spares cock with switch OVH OFF-T II79791/2A1RE*OS</v>
          </cell>
        </row>
        <row r="1009">
          <cell r="C1009" t="str">
            <v>004_spares check valve OVH OFF-T STK8939K*OS</v>
          </cell>
        </row>
        <row r="1010">
          <cell r="C1010" t="str">
            <v>004_spares pressure reducing valve OVH OFF-T II77479/030*OS</v>
          </cell>
        </row>
        <row r="1011">
          <cell r="C1011" t="str">
            <v>004_spares magnet valve OVH OFF-T II67043/110A*OS</v>
          </cell>
        </row>
        <row r="1012">
          <cell r="C1012" t="str">
            <v>004_spares main part OVH OFF-T II76181/T*OS</v>
          </cell>
        </row>
        <row r="1013">
          <cell r="C1013" t="str">
            <v>004_spares brake pipe portion OVH OFF-T II75305*OS</v>
          </cell>
        </row>
        <row r="1014">
          <cell r="C1014" t="str">
            <v>004_spares cock with switch OVH OFF-T II79751/2A1RE*OS</v>
          </cell>
        </row>
        <row r="1015">
          <cell r="C1015" t="str">
            <v>004_spares relay valve OVH OFF-T II72000/1*OS</v>
          </cell>
        </row>
        <row r="1016">
          <cell r="C1016" t="str">
            <v>004_spares check valve OVH OFF-T II40529K*OS</v>
          </cell>
        </row>
        <row r="1017">
          <cell r="C1017" t="str">
            <v>004_spares magnet valve OVH OFF-T II78710/11110*OS</v>
          </cell>
        </row>
        <row r="1018">
          <cell r="C1018" t="str">
            <v>004_spares EDU OVH OFF-T II48103/017*OS</v>
          </cell>
        </row>
        <row r="1019">
          <cell r="C1019" t="str">
            <v>004_spares pressure reducing valve OVH OFF-T II77479/050*OS</v>
          </cell>
        </row>
        <row r="1020">
          <cell r="C1020" t="str">
            <v>004_spares min pressure valve OVH OFF-T II44024/3*OS</v>
          </cell>
        </row>
        <row r="1021">
          <cell r="C1021" t="str">
            <v>004_spares impulse valve OVH OFF-T II63810/1110*OS</v>
          </cell>
        </row>
        <row r="1022">
          <cell r="C1022" t="str">
            <v>004_spares pressure reducing valve OVH OFF-T II77479/055*OS</v>
          </cell>
        </row>
        <row r="1023">
          <cell r="C1023" t="str">
            <v>004_spares check valve OVH OFF-T II40531*OS</v>
          </cell>
        </row>
        <row r="1024">
          <cell r="C1024" t="str">
            <v>004_spares overhaul module BP compact BP_COMPACT*OVH</v>
          </cell>
        </row>
        <row r="1025">
          <cell r="C1025" t="str">
            <v>004_spares pressure reducing valve OVH OFF-T II36508*OS</v>
          </cell>
        </row>
        <row r="1026">
          <cell r="C1026" t="str">
            <v>004_spares deadman's valve OVH OFF-T II70152/110*OS</v>
          </cell>
        </row>
        <row r="1027">
          <cell r="C1027" t="str">
            <v>004_spares magnet valve OVH OFF-T II55549/110A*OS</v>
          </cell>
        </row>
        <row r="1028">
          <cell r="C1028" t="str">
            <v>004_screening pipe/filter element air filter R1/2 SER ON-T 800123*ST</v>
          </cell>
        </row>
        <row r="1029">
          <cell r="C1029" t="str">
            <v>004_spares air filter R1/2 OVH OFF-T 800123*OS</v>
          </cell>
        </row>
        <row r="1030">
          <cell r="C1030" t="str">
            <v>004_spares check valve OVH OFF-T I90476K*OS</v>
          </cell>
        </row>
        <row r="1031">
          <cell r="C1031" t="str">
            <v>004_spares check valve OVH OFF-T I89522*OS</v>
          </cell>
        </row>
        <row r="1032">
          <cell r="C1032" t="str">
            <v>004_spares pressure reducing valve OVH OFF-T II36508/0650*OS</v>
          </cell>
        </row>
        <row r="1033">
          <cell r="C1033" t="str">
            <v>004_spares cock with switch OVH OFF-T II80469/2A1RE*OS</v>
          </cell>
        </row>
        <row r="1034">
          <cell r="C1034" t="str">
            <v>004_spares pressure reducing valve OVH OFF-T II77479/040*OS</v>
          </cell>
        </row>
        <row r="1035">
          <cell r="C1035" t="str">
            <v>004_spares piston valve OVH OFF-T I88098/380*OS</v>
          </cell>
        </row>
        <row r="1036">
          <cell r="C1036" t="str">
            <v>004_spares block brake unit with spring actuator OVH OFF-T II79838/14UT*OS</v>
          </cell>
        </row>
        <row r="1037">
          <cell r="C1037" t="str">
            <v>004_spares block brake unit without spring actuator OVH OFF-T II79836/1UT*OS</v>
          </cell>
        </row>
        <row r="1038">
          <cell r="C1038" t="str">
            <v>004_spares block brake unit with spring actuator OVH OFF-T II79837/12UT*OS</v>
          </cell>
        </row>
        <row r="1039">
          <cell r="C1039" t="str">
            <v>004_spares emergency application valve OVH OFF-T II80627*OS</v>
          </cell>
        </row>
        <row r="1040">
          <cell r="C1040" t="str">
            <v>004_spares cock with switch OVH OFF-T II80462*OS</v>
          </cell>
        </row>
        <row r="1041">
          <cell r="C1041" t="str">
            <v>004_spares indicator OVH OFF-T II60657*OS</v>
          </cell>
        </row>
        <row r="1042">
          <cell r="C1042" t="str">
            <v>004_spares indicator OVH OFF-T II81293/2*OS</v>
          </cell>
        </row>
        <row r="1043">
          <cell r="C1043" t="str">
            <v>004_spares indicator OVH OFF-T II81293/1*OS</v>
          </cell>
        </row>
        <row r="1044">
          <cell r="C1044" t="str">
            <v>004_Semelle de frein</v>
          </cell>
        </row>
        <row r="1045">
          <cell r="C1045" t="str">
            <v>004_FILTRE VALVE AVERTISSEUR</v>
          </cell>
        </row>
        <row r="1046">
          <cell r="C1046" t="str">
            <v>004_JOINT</v>
          </cell>
        </row>
        <row r="1047">
          <cell r="C1047" t="str">
            <v>004_spares air dryer LTE REP OFF-T 8.010.0.765.001.7*RS</v>
          </cell>
        </row>
        <row r="1048">
          <cell r="C1048" t="str">
            <v>004_DISTRIB.VALVE MODULE</v>
          </cell>
        </row>
        <row r="1049">
          <cell r="C1049" t="str">
            <v>004_spares distr valve mod REP II85062/1*RS</v>
          </cell>
        </row>
        <row r="1050">
          <cell r="C1050" t="str">
            <v>004_spares distr valve mod OVH OFF-T II85062/1*OS</v>
          </cell>
        </row>
        <row r="1051">
          <cell r="C1051" t="str">
            <v>004_PRESSURE SWITCH II80873/00503</v>
          </cell>
        </row>
        <row r="1052">
          <cell r="C1052" t="str">
            <v>004_spares anti-skid valve OVH OFF-T II81405/024*OS</v>
          </cell>
        </row>
        <row r="1053">
          <cell r="C1053" t="str">
            <v>004_spares screw compressor SL24</v>
          </cell>
        </row>
        <row r="1054">
          <cell r="C1054" t="str">
            <v>004_SOUFFLET ENTREE AIR PRODUCTION AIR</v>
          </cell>
        </row>
        <row r="1055">
          <cell r="C1055" t="str">
            <v>004_SOUFFLET SORTIE AIR PRODUCTION AIR</v>
          </cell>
        </row>
        <row r="1056">
          <cell r="C1056" t="str">
            <v>004_PRESSURE SWITCH PFX</v>
          </cell>
        </row>
        <row r="1057">
          <cell r="C1057" t="str">
            <v>004_CIRCUIT ECLAIRAGE</v>
          </cell>
        </row>
        <row r="1058">
          <cell r="C1058" t="str">
            <v>004_FLEXIBLE CYLINDRE DE FREIN</v>
          </cell>
        </row>
        <row r="1059">
          <cell r="C1059" t="str">
            <v>004_FLEXIBLE CYLINDRE DE FREIN FS</v>
          </cell>
        </row>
        <row r="1060">
          <cell r="C1060" t="str">
            <v>005_Central device (BEL-U)</v>
          </cell>
        </row>
        <row r="1061">
          <cell r="C1061" t="str">
            <v>005_Drivers display (BIL-M)</v>
          </cell>
        </row>
        <row r="1062">
          <cell r="C1062" t="str">
            <v>005_Black box (BR-U)</v>
          </cell>
        </row>
        <row r="1063">
          <cell r="C1063" t="str">
            <v>005_Flash card (KR-M) pour BR-U</v>
          </cell>
        </row>
        <row r="1064">
          <cell r="C1064" t="str">
            <v>005_Assistant display (BIL-V-POM)</v>
          </cell>
        </row>
        <row r="1065">
          <cell r="C1065" t="str">
            <v>005_Control push button (RB-80) - RBS - RB - RBP</v>
          </cell>
        </row>
        <row r="1066">
          <cell r="C1066" t="str">
            <v>005_Switching box (BKR-U-1M-01)</v>
          </cell>
        </row>
        <row r="1067">
          <cell r="C1067" t="str">
            <v>005_Receive Coil (KP) receive ALSN signals from rails</v>
          </cell>
        </row>
        <row r="1068">
          <cell r="C1068" t="str">
            <v>005_Connection box for receive coil (KS)</v>
          </cell>
        </row>
        <row r="1069">
          <cell r="C1069" t="str">
            <v>005_Antenna AUU-1N/GPS/GLONASS</v>
          </cell>
        </row>
        <row r="1070">
          <cell r="C1070" t="str">
            <v>005_Transducer of pressure (DD-I)</v>
          </cell>
        </row>
        <row r="1071">
          <cell r="C1071" t="str">
            <v>005_Power supply (IP-LE)</v>
          </cell>
        </row>
        <row r="1072">
          <cell r="C1072" t="str">
            <v>005_Speed sensor KZ8A DPS-U-05</v>
          </cell>
        </row>
        <row r="1073">
          <cell r="C1073" t="str">
            <v>005_Interfacing Unit BS-DPS</v>
          </cell>
        </row>
        <row r="1074">
          <cell r="C1074" t="str">
            <v>005_Electrical pneumatic valve (EPK 153A-01)</v>
          </cell>
        </row>
        <row r="1075">
          <cell r="C1075" t="str">
            <v>005_Electrical pneumatic valve (EPK 266-1)</v>
          </cell>
        </row>
        <row r="1076">
          <cell r="C1076" t="str">
            <v>005_KON unit</v>
          </cell>
        </row>
        <row r="1077">
          <cell r="C1077" t="str">
            <v>005_BSI unit</v>
          </cell>
        </row>
        <row r="1078">
          <cell r="C1078" t="str">
            <v>005_MOST-MM1</v>
          </cell>
        </row>
        <row r="1079">
          <cell r="C1079" t="str">
            <v>005_Duplex Filter RDPF  2/6-150L-2/4N</v>
          </cell>
        </row>
        <row r="1080">
          <cell r="C1080" t="str">
            <v>005_CAN- Schluss Interface</v>
          </cell>
        </row>
        <row r="1081">
          <cell r="C1081" t="str">
            <v>005_Bouton Poussoir KE011</v>
          </cell>
        </row>
        <row r="1082">
          <cell r="C1082" t="str">
            <v>005_Voice advertissement unit (BOL)</v>
          </cell>
        </row>
        <row r="1083">
          <cell r="C1083" t="str">
            <v>005_Central device (BARS-05)</v>
          </cell>
        </row>
        <row r="1084">
          <cell r="C1084" t="str">
            <v>005_Control panel for the Driver (PU-V)</v>
          </cell>
        </row>
        <row r="1085">
          <cell r="C1085" t="str">
            <v>005_Control panel for the Assistant (PD)</v>
          </cell>
        </row>
        <row r="1086">
          <cell r="C1086" t="str">
            <v>005_Hand sets (MTT)</v>
          </cell>
        </row>
        <row r="1087">
          <cell r="C1087" t="str">
            <v>005_Antenna interface device (AnSU-V)</v>
          </cell>
        </row>
        <row r="1088">
          <cell r="C1088" t="str">
            <v>005_Antenna 2MHz</v>
          </cell>
        </row>
        <row r="1089">
          <cell r="C1089" t="str">
            <v>005_Haut Parleur</v>
          </cell>
        </row>
        <row r="1090">
          <cell r="C1090" t="str">
            <v>005_Antenna 150MHz AL1/160</v>
          </cell>
        </row>
        <row r="1091">
          <cell r="C1091" t="str">
            <v>005_BM Cab Microphone KZ8A &amp; KZ4AT</v>
          </cell>
        </row>
        <row r="1092">
          <cell r="C1092" t="str">
            <v>005_RPV Module</v>
          </cell>
        </row>
        <row r="1093">
          <cell r="C1093" t="str">
            <v>005_TSKBM-P (receiver of signals)</v>
          </cell>
        </row>
        <row r="1094">
          <cell r="C1094" t="str">
            <v>005_TSKBM-K Unit</v>
          </cell>
        </row>
        <row r="1095">
          <cell r="C1095" t="str">
            <v>005_ТSKBM (Isolation switch TSKBM Umax=80V, Imax=5A)</v>
          </cell>
        </row>
        <row r="1096">
          <cell r="C1096" t="str">
            <v>005_Device TSKBM-N  Bracelet</v>
          </cell>
        </row>
        <row r="1097">
          <cell r="C1097" t="str">
            <v>005_CPU Module</v>
          </cell>
        </row>
        <row r="1098">
          <cell r="C1098" t="str">
            <v>005_RPDA Event Recorder</v>
          </cell>
        </row>
        <row r="1099">
          <cell r="C1099" t="str">
            <v>005_Voice Module</v>
          </cell>
        </row>
        <row r="1100">
          <cell r="C1100" t="str">
            <v>005_Event Recorder flash-drive</v>
          </cell>
        </row>
        <row r="1101">
          <cell r="C1101" t="str">
            <v>005_Resistor load connecteur bouchon sur BPLK</v>
          </cell>
        </row>
        <row r="1102">
          <cell r="C1102" t="str">
            <v>005_Power Supply 110V/48V DC BPLK</v>
          </cell>
        </row>
        <row r="1103">
          <cell r="C1103" t="str">
            <v>005_Resistor load - connector with terminal on CPU (line with Schluss CAN)</v>
          </cell>
        </row>
        <row r="1104">
          <cell r="C1104" t="str">
            <v>005_Module Recorder UDS</v>
          </cell>
        </row>
        <row r="1105">
          <cell r="C1105" t="str">
            <v>005_Current Transformer TT-1 (TT1=400/5)</v>
          </cell>
        </row>
        <row r="1106">
          <cell r="C1106" t="str">
            <v>005_Voltage Transformer TH-1 VEF 36-03</v>
          </cell>
        </row>
        <row r="1107">
          <cell r="C1107" t="str">
            <v>005_Traction Counter (Energy Meter) СЭТ-1М.01M</v>
          </cell>
        </row>
        <row r="1108">
          <cell r="C1108" t="str">
            <v>005_TW5310 GPS Smart Antenna/Receiver + Mechanical Support + Internal Cable</v>
          </cell>
        </row>
        <row r="1109">
          <cell r="C1109" t="str">
            <v>005_Circuit Breaker Voltage Transformer</v>
          </cell>
        </row>
        <row r="1110">
          <cell r="C1110" t="str">
            <v>005_AFFICHEUR "EXTINCTION AUTOMATIQUE"</v>
          </cell>
        </row>
        <row r="1111">
          <cell r="C1111" t="str">
            <v>005_AFFICHEUR "GAZ - ENTREE INTERDITE" 1</v>
          </cell>
        </row>
        <row r="1112">
          <cell r="C1112" t="str">
            <v>005_BLOC CONTRÔLE DETECTION INCENDIE</v>
          </cell>
        </row>
        <row r="1113">
          <cell r="C1113" t="str">
            <v>005_BOITIER DE COMMANDE DETECTION INCENDIE</v>
          </cell>
        </row>
        <row r="1114">
          <cell r="C1114" t="str">
            <v>005_AFFICHEUR "GAZ - SORTIR" 1</v>
          </cell>
        </row>
        <row r="1115">
          <cell r="C1115" t="str">
            <v>005_AFFICHEUR "GAZ - SORTIR" 2</v>
          </cell>
        </row>
        <row r="1116">
          <cell r="C1116" t="str">
            <v>005_BOITE DE RESISTANCES POUR SYSTEME EXTINCTION GAZ 1</v>
          </cell>
        </row>
        <row r="1117">
          <cell r="C1117" t="str">
            <v>005_BOITE DE RESISTANCES POUR SYSTEME EXTINCTION GAZ 2</v>
          </cell>
        </row>
        <row r="1118">
          <cell r="C1118" t="str">
            <v>005_BOITE DE RESISTANCES POUR SYSTEME EXTINCTION GAZ 3</v>
          </cell>
        </row>
        <row r="1119">
          <cell r="C1119" t="str">
            <v>005_BOITE DE RESISTANCES POUR SYSTEME EXTINCTION GAZ 4</v>
          </cell>
        </row>
        <row r="1120">
          <cell r="C1120" t="str">
            <v>005_FIN DE COURSE PORTE D'ACCES 3</v>
          </cell>
        </row>
        <row r="1121">
          <cell r="C1121" t="str">
            <v>005_FIN DE COURSE PORTE D'ACCES 1</v>
          </cell>
        </row>
        <row r="1122">
          <cell r="C1122" t="str">
            <v>005_FIN DE COURSE PORTE D'ACCES 2</v>
          </cell>
        </row>
        <row r="1123">
          <cell r="C1123" t="str">
            <v>005_DETECTEUR THERMIQUE DIFFERENTIEL 1</v>
          </cell>
        </row>
        <row r="1124">
          <cell r="C1124" t="str">
            <v>005_DETECTEUR THERMIQUE DIFFERENTIEL 2</v>
          </cell>
        </row>
        <row r="1125">
          <cell r="C1125" t="str">
            <v>005_RESERVOIR GAZ EXTINCTION INCENDIE</v>
          </cell>
        </row>
        <row r="1126">
          <cell r="C1126" t="str">
            <v>005_DETONATEUR</v>
          </cell>
        </row>
        <row r="1127">
          <cell r="C1127" t="str">
            <v>005_DIFFUSEUR</v>
          </cell>
        </row>
        <row r="1128">
          <cell r="C1128" t="str">
            <v>005_DETECTEUR DE FUMEE 5</v>
          </cell>
        </row>
        <row r="1129">
          <cell r="C1129" t="str">
            <v>005_SIRENE DETECTION INCENDIE</v>
          </cell>
        </row>
        <row r="1130">
          <cell r="C1130" t="str">
            <v>005_INTERFACE RADIO DETECTION INCENDIE</v>
          </cell>
        </row>
        <row r="1131">
          <cell r="C1131" t="str">
            <v>005_BLOC COMMUTATEURS DETECTION INCENDIE</v>
          </cell>
        </row>
        <row r="1132">
          <cell r="C1132" t="str">
            <v>005_BATTERIE DETECTION INCENDIE</v>
          </cell>
        </row>
        <row r="1133">
          <cell r="C1133" t="str">
            <v>005_ENREGISTREUR D'EVENEMENTS</v>
          </cell>
        </row>
        <row r="1134">
          <cell r="C1134" t="str">
            <v>005_AFFICHEUR "GAZ - ENTREE INTERDITE" 2</v>
          </cell>
        </row>
        <row r="1135">
          <cell r="C1135" t="str">
            <v>005_BLOC COMMUTATEURS EXTERIEURS DETECTION INCENDIE 1</v>
          </cell>
        </row>
        <row r="1136">
          <cell r="C1136" t="str">
            <v>005_BLOC COMMUTATEURS EXTERIEURS DETECTION INCENDIE 2</v>
          </cell>
        </row>
        <row r="1137">
          <cell r="C1137" t="str">
            <v>005_RESISTANCE DETECTION INCENDIE</v>
          </cell>
        </row>
        <row r="1138">
          <cell r="C1138" t="str">
            <v>005_DETECTEUR THERMIQUE DIFFERENTIEL</v>
          </cell>
        </row>
        <row r="1139">
          <cell r="C1139" t="str">
            <v>005_DETECTEUR DE CHALEUR A AMPOULE VERRE 1</v>
          </cell>
        </row>
        <row r="1140">
          <cell r="C1140" t="str">
            <v>005_DETECTEUR DE CHALEUR A AMPOULE VERRE 2</v>
          </cell>
        </row>
        <row r="1141">
          <cell r="C1141" t="str">
            <v>005_DETECTEUR DE CHALEUR A AMPOULE VERRE 3</v>
          </cell>
        </row>
        <row r="1142">
          <cell r="C1142" t="str">
            <v>005_DETECTEUR THERMIQUE DIFFERENTIEL 3</v>
          </cell>
        </row>
        <row r="1143">
          <cell r="C1143" t="str">
            <v>005_DETECTEUR DE CHALEUR A AMPOULE VERRE 4</v>
          </cell>
        </row>
        <row r="1144">
          <cell r="C1144" t="str">
            <v>005_DETECTEUR DE CHALEUR A AMPOULE VERRE 5</v>
          </cell>
        </row>
        <row r="1145">
          <cell r="C1145" t="str">
            <v>005_DETECTEUR DE CHALEUR A AMPOULE VERRE 6</v>
          </cell>
        </row>
        <row r="1146">
          <cell r="C1146" t="str">
            <v>005_DETECTEUR DE CHALEUR A AMPOULE VERRE 7</v>
          </cell>
        </row>
        <row r="1147">
          <cell r="C1147" t="str">
            <v>005_DETECTEUR DE FUMEE 1</v>
          </cell>
        </row>
        <row r="1148">
          <cell r="C1148" t="str">
            <v>005_DETECTEUR DE FUMEE 2</v>
          </cell>
        </row>
        <row r="1149">
          <cell r="C1149" t="str">
            <v>005_DETECTEUR DE FUMEE 3</v>
          </cell>
        </row>
        <row r="1150">
          <cell r="C1150" t="str">
            <v>005_DETECTEUR DE FUMEE 4</v>
          </cell>
        </row>
        <row r="1151">
          <cell r="C1151" t="str">
            <v>005_EXTINCTEUR A POUDRE OP-5 AVEC SUPPO</v>
          </cell>
        </row>
        <row r="1152">
          <cell r="C1152" t="str">
            <v>005_EXTINCTEUR DIOXYDE DE CARBONE</v>
          </cell>
        </row>
        <row r="1153">
          <cell r="C1153" t="str">
            <v>005_RESISTANCE DETECTION INCENDIE 1</v>
          </cell>
        </row>
        <row r="1154">
          <cell r="C1154" t="str">
            <v>006_BACKLIGHT</v>
          </cell>
        </row>
        <row r="1155">
          <cell r="C1155" t="str">
            <v>006_cleaning solvant</v>
          </cell>
        </row>
        <row r="1156">
          <cell r="C1156" t="str">
            <v>006_grease Molycote 33 medium</v>
          </cell>
        </row>
        <row r="1157">
          <cell r="C1157" t="str">
            <v>006_lever's seal</v>
          </cell>
        </row>
        <row r="1158">
          <cell r="C1158" t="str">
            <v>006_upper part's seal</v>
          </cell>
        </row>
        <row r="1159">
          <cell r="C1159" t="str">
            <v>006_mass plate</v>
          </cell>
        </row>
        <row r="1160">
          <cell r="C1160" t="str">
            <v>006_crouzet contactor</v>
          </cell>
        </row>
        <row r="1161">
          <cell r="C1161" t="str">
            <v>006_glue LOCTITE 243</v>
          </cell>
        </row>
        <row r="1162">
          <cell r="C1162" t="str">
            <v>006_potentiometer</v>
          </cell>
        </row>
        <row r="1163">
          <cell r="C1163" t="str">
            <v>006_vernish</v>
          </cell>
        </row>
        <row r="1164">
          <cell r="C1164" t="str">
            <v>006_SCREEN TS 10"4</v>
          </cell>
        </row>
        <row r="1165">
          <cell r="C1165" t="str">
            <v>006_cover</v>
          </cell>
        </row>
        <row r="1166">
          <cell r="C1166" t="str">
            <v>006_painted upper part</v>
          </cell>
        </row>
        <row r="1167">
          <cell r="C1167" t="str">
            <v>006_label</v>
          </cell>
        </row>
        <row r="1168">
          <cell r="C1168" t="str">
            <v>006_frame</v>
          </cell>
        </row>
        <row r="1169">
          <cell r="C1169" t="str">
            <v>006_connector 1</v>
          </cell>
        </row>
        <row r="1170">
          <cell r="C1170" t="str">
            <v>006_connector 2</v>
          </cell>
        </row>
        <row r="1171">
          <cell r="C1171" t="str">
            <v>006_right plate</v>
          </cell>
        </row>
        <row r="1172">
          <cell r="C1172" t="str">
            <v>006_intermediary plate</v>
          </cell>
        </row>
        <row r="1173">
          <cell r="C1173" t="str">
            <v>006_left plate</v>
          </cell>
        </row>
        <row r="1174">
          <cell r="C1174" t="str">
            <v>006_potentiometer plate</v>
          </cell>
        </row>
        <row r="1175">
          <cell r="C1175" t="str">
            <v>006_frame roller</v>
          </cell>
        </row>
        <row r="1176">
          <cell r="C1176" t="str">
            <v>006_handle block</v>
          </cell>
        </row>
        <row r="1177">
          <cell r="C1177" t="str">
            <v>006_handle</v>
          </cell>
        </row>
        <row r="1178">
          <cell r="C1178" t="str">
            <v>006_return spring</v>
          </cell>
        </row>
        <row r="1179">
          <cell r="C1179" t="str">
            <v>006_return end stop</v>
          </cell>
        </row>
        <row r="1180">
          <cell r="C1180" t="str">
            <v>006_return frame</v>
          </cell>
        </row>
        <row r="1181">
          <cell r="C1181" t="str">
            <v>006_friction sub-assembly</v>
          </cell>
        </row>
        <row r="1182">
          <cell r="C1182" t="str">
            <v>006_notching cam</v>
          </cell>
        </row>
        <row r="1183">
          <cell r="C1183" t="str">
            <v>006_notching roller axis</v>
          </cell>
        </row>
        <row r="1184">
          <cell r="C1184" t="str">
            <v>006_notching roller</v>
          </cell>
        </row>
        <row r="1185">
          <cell r="C1185" t="str">
            <v>006_notching lever</v>
          </cell>
        </row>
        <row r="1186">
          <cell r="C1186" t="str">
            <v>006_notching lever axis</v>
          </cell>
        </row>
        <row r="1187">
          <cell r="C1187" t="str">
            <v>006_notching spring</v>
          </cell>
        </row>
        <row r="1188">
          <cell r="C1188" t="str">
            <v>006_notching bearing</v>
          </cell>
        </row>
        <row r="1189">
          <cell r="C1189" t="str">
            <v>006_notching hang spring</v>
          </cell>
        </row>
        <row r="1190">
          <cell r="C1190" t="str">
            <v>006_cam 1</v>
          </cell>
        </row>
        <row r="1191">
          <cell r="C1191" t="str">
            <v>006_cam 2</v>
          </cell>
        </row>
        <row r="1192">
          <cell r="C1192" t="str">
            <v>006_fixing axis</v>
          </cell>
        </row>
        <row r="1193">
          <cell r="C1193" t="str">
            <v>006_fixing ring potentiometer</v>
          </cell>
        </row>
        <row r="1194">
          <cell r="C1194" t="str">
            <v>006_BP ANNULATION MAINTIEN DE SERVICE</v>
          </cell>
        </row>
        <row r="1195">
          <cell r="C1195" t="str">
            <v>006_BOUTON POUSSOIR DESSERRAGE FREIN DE STATIONNEMENT</v>
          </cell>
        </row>
        <row r="1196">
          <cell r="C1196" t="str">
            <v>006_BP PORTE ECLAIRAGE COMPARTIMENT MACHINE</v>
          </cell>
        </row>
        <row r="1197">
          <cell r="C1197" t="str">
            <v>006_BP DOUBLE TRACTION</v>
          </cell>
        </row>
        <row r="1198">
          <cell r="C1198" t="str">
            <v>006_BP LUMINEUX ECLAIRAGE INTERIEUR</v>
          </cell>
        </row>
        <row r="1199">
          <cell r="C1199" t="str">
            <v>006_BPL SERRAGE FREIN DE STATIONNEMENT</v>
          </cell>
        </row>
        <row r="1200">
          <cell r="C1200" t="str">
            <v>006_COMMUTATEUR A CLE VERROUILLAGE CABINE</v>
          </cell>
        </row>
        <row r="1201">
          <cell r="C1201" t="str">
            <v>006_BOUTON POUSSOIR TEST ANTI-ENRAYAGE</v>
          </cell>
        </row>
        <row r="1202">
          <cell r="C1202" t="str">
            <v>006_COMMUTATEUR UNITE MULTIPLE REPARTIE</v>
          </cell>
        </row>
        <row r="1203">
          <cell r="C1203" t="str">
            <v>006_BP PRECHAUFFAGE</v>
          </cell>
        </row>
        <row r="1204">
          <cell r="C1204" t="str">
            <v>006_BP FORCAGE COMPRESSEUR AUXILIAIRE</v>
          </cell>
        </row>
        <row r="1205">
          <cell r="C1205" t="str">
            <v>006_BP LUMINEUX ESSAI PUISSANCE REDUITE</v>
          </cell>
        </row>
        <row r="1206">
          <cell r="C1206" t="str">
            <v>006_ELECTRO-AIMANT COMMUTATEUR SECOURS PANTOGRAPHE</v>
          </cell>
        </row>
        <row r="1207">
          <cell r="C1207" t="str">
            <v>006_COMMUTATEUR BY-PASS</v>
          </cell>
        </row>
        <row r="1208">
          <cell r="C1208" t="str">
            <v>006_INTERRUPTEUR CHAUFFAGE</v>
          </cell>
        </row>
        <row r="1209">
          <cell r="C1209" t="str">
            <v>006_COMMUTATEUR ISOLEMENT BOUCLE THERMOSTATS LOCOMOTIVE</v>
          </cell>
        </row>
        <row r="1210">
          <cell r="C1210" t="str">
            <v>006_COMMUTATEUR MISE EN SERVICE BATTERIE</v>
          </cell>
        </row>
        <row r="1211">
          <cell r="C1211" t="str">
            <v>006_COMMUTATEUR DE SECOURS RADIO/ECLAIRAGE</v>
          </cell>
        </row>
        <row r="1212">
          <cell r="C1212" t="str">
            <v>006_COMMUTATEUR SECOURS PANTO</v>
          </cell>
        </row>
        <row r="1213">
          <cell r="C1213" t="str">
            <v>006_COMMUTATEUR ISOLEMENT BATTERIE</v>
          </cell>
        </row>
        <row r="1214">
          <cell r="C1214" t="str">
            <v>006_COMMUTATEUR ISOLEMENT TACHYMETRIE</v>
          </cell>
        </row>
        <row r="1215">
          <cell r="C1215" t="str">
            <v>006_BP LUMINEUX PORTE ECLAIRAGE COMPARTIMENT MACHINE N°1</v>
          </cell>
        </row>
        <row r="1216">
          <cell r="C1216" t="str">
            <v>006_BP LUMINEUX ECLAIRAGE COMPARTIMENT MACHINE N°1</v>
          </cell>
        </row>
        <row r="1217">
          <cell r="C1217" t="str">
            <v>006_BP LUMINEUX PORTE ECLAIRAGE COMPARTIMENT MACHINE N°2</v>
          </cell>
        </row>
        <row r="1218">
          <cell r="C1218" t="str">
            <v>006_BP LUMINEUX ECLAIRAGE COMPARTIMENT MACHINE N°2</v>
          </cell>
        </row>
        <row r="1219">
          <cell r="C1219" t="str">
            <v>006_BP LUMINEUX PORTE ECLAIRAGE COMPARTIMENT MACHINE N°3</v>
          </cell>
        </row>
        <row r="1220">
          <cell r="C1220" t="str">
            <v>006_BP LUMINEUX PORTE ECLAIRAGE COMPARTIMENT MACHINE N°4</v>
          </cell>
        </row>
        <row r="1221">
          <cell r="C1221" t="str">
            <v>006_COMMUTATEUR ISOLEMENT KLUB</v>
          </cell>
        </row>
        <row r="1222">
          <cell r="C1222" t="str">
            <v>006_COMMUTATEUR ISOLEMENT PILOTAGE AUTOMATIQUE</v>
          </cell>
        </row>
        <row r="1223">
          <cell r="C1223" t="str">
            <v>006_BOUTON POUSSOIR BAIL OFF</v>
          </cell>
        </row>
        <row r="1224">
          <cell r="C1224" t="str">
            <v>006_BOUTON POUSSOIR AVERTISSEUR AIGU</v>
          </cell>
        </row>
        <row r="1225">
          <cell r="C1225" t="str">
            <v>006_BOUTON POUSSOIR AVERTISSEUR AIGU ACCOMPAGNATEUR</v>
          </cell>
        </row>
        <row r="1226">
          <cell r="C1226" t="str">
            <v>006_BOUTON POUSSOIR AVERTISSEUR GRAVE</v>
          </cell>
        </row>
        <row r="1227">
          <cell r="C1227" t="str">
            <v>006_BOUTON POUSSOIR AVERTISSEUR GRAVE ACCOMPAGNATEUR</v>
          </cell>
        </row>
        <row r="1228">
          <cell r="C1228" t="str">
            <v>006_BP LUMINEUX ANTI-BUEE</v>
          </cell>
        </row>
        <row r="1229">
          <cell r="C1229" t="str">
            <v>006_BP LUMINEUX ACQUITTEMENT ALARME MAJEURE</v>
          </cell>
        </row>
        <row r="1230">
          <cell r="C1230" t="str">
            <v>006_BP LUMINEUX FERMETURE VOLET CLIMATISATION</v>
          </cell>
        </row>
        <row r="1231">
          <cell r="C1231" t="str">
            <v>006_BP LUMINEUX SENS MARCHE ARRIERE</v>
          </cell>
        </row>
        <row r="1232">
          <cell r="C1232" t="str">
            <v>006_BP LUMINEUX SENS MARCHE AVANT</v>
          </cell>
        </row>
        <row r="1233">
          <cell r="C1233" t="str">
            <v>006_BP LUMINEUX SENS MARCHE NEUTRE</v>
          </cell>
        </row>
        <row r="1234">
          <cell r="C1234" t="str">
            <v>006_COMMUTATEUR CHAUFFAGE CABINE</v>
          </cell>
        </row>
        <row r="1235">
          <cell r="C1235" t="str">
            <v>006_COMMUTATEUR FORCAGE COMPRESSEUR</v>
          </cell>
        </row>
        <row r="1236">
          <cell r="C1236" t="str">
            <v>006_COMMUTATEUR INHIBITION ANTI-ENRAYEUR</v>
          </cell>
        </row>
        <row r="1237">
          <cell r="C1237" t="str">
            <v>006_COMMUTATEUR ESSUIE VITRE</v>
          </cell>
        </row>
        <row r="1238">
          <cell r="C1238" t="str">
            <v>006_COMMUTATEUR MODES CLIMATISATION</v>
          </cell>
        </row>
        <row r="1239">
          <cell r="C1239" t="str">
            <v>006_COMMUTATEUR DISJONCTEUR</v>
          </cell>
        </row>
        <row r="1240">
          <cell r="C1240" t="str">
            <v>006_COMMUTATEUR ECLAIRAGE CABINE</v>
          </cell>
        </row>
        <row r="1241">
          <cell r="C1241" t="str">
            <v>006_COMMUTATEUR LAMPE FANAL ARRIERE DROIT</v>
          </cell>
        </row>
        <row r="1242">
          <cell r="C1242" t="str">
            <v>006_COMMUTATEUR LAMPE FANAL ARRIERE GAUCHE</v>
          </cell>
        </row>
        <row r="1243">
          <cell r="C1243" t="str">
            <v>006_COMMUTATEUR LAMPE FANAL AVANT DROIT</v>
          </cell>
        </row>
        <row r="1244">
          <cell r="C1244" t="str">
            <v>006_COMMUTATEUR LAMPE FANAL AVANT GAUCHE</v>
          </cell>
        </row>
        <row r="1245">
          <cell r="C1245" t="str">
            <v>006_COMMUTATEUR ECLAIRAGE PRINCIPAL</v>
          </cell>
        </row>
        <row r="1246">
          <cell r="C1246" t="str">
            <v>006_COMMUTATEUR COMMANDE PANTOGRAPHE</v>
          </cell>
        </row>
        <row r="1247">
          <cell r="C1247" t="str">
            <v>006_COMMUTATEUR RETROVISEURS</v>
          </cell>
        </row>
        <row r="1248">
          <cell r="C1248" t="str">
            <v>006_COMMUTATEUR SABLAGE</v>
          </cell>
        </row>
        <row r="1249">
          <cell r="C1249" t="str">
            <v>006_BP AVERTISSEUR AIGU AUXILIAIRE</v>
          </cell>
        </row>
        <row r="1250">
          <cell r="C1250" t="str">
            <v>006_BOUTON POUSSOIR AVERTISSEUR GRAVE AUXILIAIRE</v>
          </cell>
        </row>
        <row r="1251">
          <cell r="C1251" t="str">
            <v>006_BP LUMINEUX SENS MARCHE ARRIERE PUPITRE AUXILIAIRE</v>
          </cell>
        </row>
        <row r="1252">
          <cell r="C1252" t="str">
            <v>006_BP LUMINEUX SENS MARCHE AVANT PUPITRE AUXILIAIRE</v>
          </cell>
        </row>
        <row r="1253">
          <cell r="C1253" t="str">
            <v>006_RHEOSTAT POTENTIOMETRIQUE ECLAIRGE LISEUSE ASSISTANT</v>
          </cell>
        </row>
        <row r="1254">
          <cell r="C1254" t="str">
            <v>006_RHEOSTAT POTENTIOMETRIQUE ECLAIRGE LISEUSE CONDUCTEUR</v>
          </cell>
        </row>
        <row r="1255">
          <cell r="C1255" t="str">
            <v>006_RHEOSTAT ECLAIRAGE PUPITRE</v>
          </cell>
        </row>
        <row r="1256">
          <cell r="C1256" t="str">
            <v>006_RHEOSTAT POTENTIOMETRIQUE TEMPERATURE CLIMATISATION</v>
          </cell>
        </row>
        <row r="1257">
          <cell r="C1257" t="str">
            <v>006_MANIPULATEUR DE FREIN AUTOMATIQUE</v>
          </cell>
        </row>
        <row r="1258">
          <cell r="C1258" t="str">
            <v>006_MANIPULATEUR FREIN DIRECT</v>
          </cell>
        </row>
        <row r="1259">
          <cell r="C1259" t="str">
            <v>006_MANIPULATEUR TRACTION FREINAGE</v>
          </cell>
        </row>
        <row r="1260">
          <cell r="C1260" t="str">
            <v>006_MANIPULATEUR FREIN DIRECT PUPITRE AUXILIAIRE</v>
          </cell>
        </row>
        <row r="1261">
          <cell r="C1261" t="str">
            <v>006_MANIPULATEUR TRACTION FREINAGE PUPITRE AUXILIAIRE</v>
          </cell>
        </row>
        <row r="1262">
          <cell r="C1262" t="str">
            <v>006_MANIPULATEUR FREIN DE SECOURS</v>
          </cell>
        </row>
        <row r="1263">
          <cell r="C1263" t="str">
            <v>006_REVISION MANIPULATEUR FREIN</v>
          </cell>
        </row>
        <row r="1264">
          <cell r="C1264" t="str">
            <v>006_REVISION MANIPULATEUR FREIN DIRECT</v>
          </cell>
        </row>
        <row r="1265">
          <cell r="C1265" t="str">
            <v>006_REVISION MANIPULATEUR FREIN DE SECOURS</v>
          </cell>
        </row>
        <row r="1266">
          <cell r="C1266" t="str">
            <v>006_main plate</v>
          </cell>
        </row>
        <row r="1267">
          <cell r="C1267" t="str">
            <v>006_seal</v>
          </cell>
        </row>
        <row r="1268">
          <cell r="C1268" t="str">
            <v>006_bearing 1</v>
          </cell>
        </row>
        <row r="1269">
          <cell r="C1269" t="str">
            <v xml:space="preserve">006_glue LOCTITE 638  </v>
          </cell>
        </row>
        <row r="1270">
          <cell r="C1270" t="str">
            <v>006_secondary plate</v>
          </cell>
        </row>
        <row r="1271">
          <cell r="C1271" t="str">
            <v>006_bearing 2</v>
          </cell>
        </row>
        <row r="1272">
          <cell r="C1272" t="str">
            <v>006_lever</v>
          </cell>
        </row>
        <row r="1273">
          <cell r="C1273" t="str">
            <v>006_cam</v>
          </cell>
        </row>
        <row r="1274">
          <cell r="C1274" t="str">
            <v>006_main axis</v>
          </cell>
        </row>
        <row r="1275">
          <cell r="C1275" t="str">
            <v>006_end stop</v>
          </cell>
        </row>
        <row r="1276">
          <cell r="C1276" t="str">
            <v>006_roller</v>
          </cell>
        </row>
        <row r="1277">
          <cell r="C1277" t="str">
            <v>006_roller axis</v>
          </cell>
        </row>
        <row r="1278">
          <cell r="C1278" t="str">
            <v>006_lever notching plate</v>
          </cell>
        </row>
        <row r="1279">
          <cell r="C1279" t="str">
            <v>006_lever notching axis</v>
          </cell>
        </row>
        <row r="1280">
          <cell r="C1280" t="str">
            <v>006_spring</v>
          </cell>
        </row>
        <row r="1281">
          <cell r="C1281" t="str">
            <v>006_lever bearing</v>
          </cell>
        </row>
        <row r="1282">
          <cell r="C1282" t="str">
            <v>006_cam3</v>
          </cell>
        </row>
        <row r="1283">
          <cell r="C1283" t="str">
            <v>007_ENSEMBLE SYSTEME RETRO</v>
          </cell>
        </row>
        <row r="1284">
          <cell r="C1284" t="str">
            <v>007_ENSEMBLE RETRO</v>
          </cell>
        </row>
        <row r="1285">
          <cell r="C1285" t="str">
            <v>007_MOTEUR</v>
          </cell>
        </row>
        <row r="1286">
          <cell r="C1286" t="str">
            <v>007_ENSEMBLE DEFLECTEUR EQUIPE</v>
          </cell>
        </row>
        <row r="1287">
          <cell r="C1287" t="str">
            <v>007_ENSEMBLE CHASSIS MOBILE COULISSANT</v>
          </cell>
        </row>
        <row r="1288">
          <cell r="C1288" t="str">
            <v xml:space="preserve">007_VERRE FIXE </v>
          </cell>
        </row>
        <row r="1289">
          <cell r="C1289" t="str">
            <v>007_mastique silicone</v>
          </cell>
        </row>
        <row r="1290">
          <cell r="C1290" t="str">
            <v>007_Gas spring 500N</v>
          </cell>
        </row>
        <row r="1291">
          <cell r="C1291" t="str">
            <v>007_Backrest</v>
          </cell>
        </row>
        <row r="1292">
          <cell r="C1292" t="str">
            <v>007_Seat cushion</v>
          </cell>
        </row>
        <row r="1293">
          <cell r="C1293" t="str">
            <v>007_Seat base with turning device</v>
          </cell>
        </row>
        <row r="1294">
          <cell r="C1294" t="str">
            <v>007_Bellows with fir tree clip</v>
          </cell>
        </row>
        <row r="1295">
          <cell r="C1295" t="str">
            <v>007_Shock absorber, standard</v>
          </cell>
        </row>
        <row r="1296">
          <cell r="C1296" t="str">
            <v>007_pivot adapter</v>
          </cell>
        </row>
        <row r="1297">
          <cell r="C1297" t="str">
            <v>007_foot pedal rubber</v>
          </cell>
        </row>
        <row r="1298">
          <cell r="C1298" t="str">
            <v>007_Seat upper part</v>
          </cell>
        </row>
        <row r="1299">
          <cell r="C1299" t="str">
            <v>007_Headrest</v>
          </cell>
        </row>
        <row r="1300">
          <cell r="C1300" t="str">
            <v>007_Plastic caps 2-part.</v>
          </cell>
        </row>
        <row r="1301">
          <cell r="C1301" t="str">
            <v>007_armrest, RH</v>
          </cell>
        </row>
        <row r="1302">
          <cell r="C1302" t="str">
            <v>007_armrest, LH</v>
          </cell>
        </row>
        <row r="1303">
          <cell r="C1303" t="str">
            <v>007_Handwheel Keiper DL 2000</v>
          </cell>
        </row>
        <row r="1304">
          <cell r="C1304" t="str">
            <v>007_protection cover RH</v>
          </cell>
        </row>
        <row r="1305">
          <cell r="C1305" t="str">
            <v>007_protection cover LH</v>
          </cell>
        </row>
        <row r="1306">
          <cell r="C1306" t="str">
            <v xml:space="preserve">007_Combined valve - level/lordosis </v>
          </cell>
        </row>
        <row r="1307">
          <cell r="C1307" t="str">
            <v>007_Toggle switch for heater SEAT / BACKREST</v>
          </cell>
        </row>
        <row r="1308">
          <cell r="C1308" t="str">
            <v>007_knob for inclination</v>
          </cell>
        </row>
        <row r="1309">
          <cell r="C1309" t="str">
            <v>007_Fir tree clip</v>
          </cell>
        </row>
        <row r="1310">
          <cell r="C1310" t="str">
            <v>007_GM buffer M8x15  (tapered leaf spring)</v>
          </cell>
        </row>
        <row r="1311">
          <cell r="C1311" t="str">
            <v>007_buffer 15 ShoreA 60+5</v>
          </cell>
        </row>
        <row r="1312">
          <cell r="C1312" t="str">
            <v>007_Air spring SZ51-8</v>
          </cell>
        </row>
        <row r="1313">
          <cell r="C1313" t="str">
            <v xml:space="preserve">007_Restrictor without non-return function </v>
          </cell>
        </row>
        <row r="1314">
          <cell r="C1314" t="str">
            <v>007_Headcap SW13</v>
          </cell>
        </row>
        <row r="1315">
          <cell r="C1315" t="str">
            <v>007_réchauffeur</v>
          </cell>
        </row>
        <row r="1316">
          <cell r="C1316" t="str">
            <v>007_thermostat</v>
          </cell>
        </row>
        <row r="1317">
          <cell r="C1317" t="str">
            <v>007_ressort</v>
          </cell>
        </row>
        <row r="1318">
          <cell r="C1318" t="str">
            <v>007_panneau arrière</v>
          </cell>
        </row>
        <row r="1319">
          <cell r="C1319" t="str">
            <v>007_câble</v>
          </cell>
        </row>
        <row r="1320">
          <cell r="C1320" t="str">
            <v>007_pédale sablage</v>
          </cell>
        </row>
        <row r="1321">
          <cell r="C1321" t="str">
            <v>007_pédale avertisseur</v>
          </cell>
        </row>
        <row r="1322">
          <cell r="C1322" t="str">
            <v>007_Serrure</v>
          </cell>
        </row>
        <row r="1323">
          <cell r="C1323" t="str">
            <v>007_Vanne 3/4 de Vidange Robinet de la tuyauterie extérieure</v>
          </cell>
        </row>
        <row r="1324">
          <cell r="C1324" t="str">
            <v>007_Embout de remplissage IRBX34</v>
          </cell>
        </row>
        <row r="1325">
          <cell r="C1325" t="str">
            <v>007_Tapis chauffant</v>
          </cell>
        </row>
        <row r="1326">
          <cell r="C1326" t="str">
            <v>007_Luminaire</v>
          </cell>
        </row>
        <row r="1327">
          <cell r="C1327" t="str">
            <v>007_Interrupteur</v>
          </cell>
        </row>
        <row r="1328">
          <cell r="C1328" t="str">
            <v>007_WC : Toil. Portable PPQ 365</v>
          </cell>
        </row>
        <row r="1329">
          <cell r="C1329" t="str">
            <v>007_Auto-reset thermostat</v>
          </cell>
        </row>
        <row r="1330">
          <cell r="C1330" t="str">
            <v>007_Manual-reset thermostat</v>
          </cell>
        </row>
        <row r="1331">
          <cell r="C1331" t="str">
            <v>007_Connector</v>
          </cell>
        </row>
        <row r="1332">
          <cell r="C1332" t="str">
            <v>007_Wiper Blade</v>
          </cell>
        </row>
        <row r="1333">
          <cell r="C1333" t="str">
            <v>007_RIGHT HAND</v>
          </cell>
        </row>
        <row r="1334">
          <cell r="C1334" t="str">
            <v>007_LEFT HAND</v>
          </cell>
        </row>
        <row r="1335">
          <cell r="C1335" t="str">
            <v>007_24V MARCO PUMP 14L/M - REP 2 WAY CON.</v>
          </cell>
        </row>
        <row r="1336">
          <cell r="C1336" t="str">
            <v>007_CONTROL BOX</v>
          </cell>
        </row>
        <row r="1337">
          <cell r="C1337" t="str">
            <v>007_FLOAT SWITCH ASSEMBLY - 2 WAY REP CONNECTOR</v>
          </cell>
        </row>
        <row r="1338">
          <cell r="C1338" t="str">
            <v>007_120Nm 110v 30/45rpm EMC IP54 - LOW TEMP - REP CONN.</v>
          </cell>
        </row>
        <row r="1339">
          <cell r="C1339" t="str">
            <v>007_Service Drive Assembly</v>
          </cell>
        </row>
        <row r="1340">
          <cell r="C1340" t="str">
            <v>007_Heating film 1</v>
          </cell>
        </row>
        <row r="1341">
          <cell r="C1341" t="str">
            <v>007_Heating film 2</v>
          </cell>
        </row>
        <row r="1342">
          <cell r="C1342" t="str">
            <v>007_Heating film 3</v>
          </cell>
        </row>
        <row r="1343">
          <cell r="C1343" t="str">
            <v>007_Heating film 4</v>
          </cell>
        </row>
        <row r="1344">
          <cell r="C1344" t="str">
            <v>007_Thermostat 28°C/23°C with wiring</v>
          </cell>
        </row>
        <row r="1345">
          <cell r="C1345" t="str">
            <v>007_Thermostat 45°C/35°C with wiring</v>
          </cell>
        </row>
        <row r="1346">
          <cell r="C1346" t="str">
            <v>007_WINDSHIELD (with rubber)</v>
          </cell>
        </row>
        <row r="1347">
          <cell r="C1347" t="str">
            <v>007_THERMOSTAT 25°/40°C</v>
          </cell>
        </row>
        <row r="1348">
          <cell r="C1348" t="str">
            <v>007_CARENAGE KZ8A</v>
          </cell>
        </row>
        <row r="1349">
          <cell r="C1349" t="str">
            <v>007_BLOC OPTIQUE DROIT KZ8A</v>
          </cell>
        </row>
        <row r="1350">
          <cell r="C1350" t="str">
            <v>007_BLOC OPTIQUE GAUCHE KZ8A</v>
          </cell>
        </row>
        <row r="1351">
          <cell r="C1351" t="str">
            <v>007_CARENAGE DE TOITURE KZ8A</v>
          </cell>
        </row>
        <row r="1352">
          <cell r="C1352" t="str">
            <v>007_CAPOT KZ8A</v>
          </cell>
        </row>
        <row r="1353">
          <cell r="C1353" t="str">
            <v>007_TRAPPE AVANT CAPOT KZ8A</v>
          </cell>
        </row>
        <row r="1354">
          <cell r="C1354" t="str">
            <v>007_TRAPPE ARRIERE CAPOT KZ8A</v>
          </cell>
        </row>
        <row r="1355">
          <cell r="C1355" t="str">
            <v>007_JOINT D'ETANCHEITE SILICONE SURMOULE</v>
          </cell>
        </row>
        <row r="1356">
          <cell r="C1356" t="str">
            <v>007_PROFIL SILICONE Ø6mm</v>
          </cell>
        </row>
        <row r="1357">
          <cell r="C1357" t="str">
            <v>007_PROFIL SILICONE A LEVRE 28*12,9*23mm</v>
          </cell>
        </row>
        <row r="1358">
          <cell r="C1358" t="str">
            <v>007_PROFIL SILICONE Ø16mm</v>
          </cell>
        </row>
        <row r="1359">
          <cell r="C1359" t="str">
            <v>007_PROFIL 6*3mm</v>
          </cell>
        </row>
        <row r="1360">
          <cell r="C1360" t="str">
            <v>007_BARRE MONTOIRE CENTRALE DROITE</v>
          </cell>
        </row>
        <row r="1361">
          <cell r="C1361" t="str">
            <v>007_BARRE MONTOIRE CENTRALE GAUCHE</v>
          </cell>
        </row>
        <row r="1362">
          <cell r="C1362" t="str">
            <v>007_BOUCHON D'OBTURATION Ø30mm Gris NCS S 2002 B</v>
          </cell>
        </row>
        <row r="1363">
          <cell r="C1363" t="str">
            <v>007_BOUCHON D'OBTURATION Ø30mm Noir RAL 9005</v>
          </cell>
        </row>
        <row r="1364">
          <cell r="C1364" t="str">
            <v>007_VITRE CHAUFFANTE PHARE AVANT</v>
          </cell>
        </row>
        <row r="1365">
          <cell r="C1365" t="str">
            <v>007_PARE-CLOSE</v>
          </cell>
        </row>
        <row r="1366">
          <cell r="C1366" t="str">
            <v>007_LAMPE PROJECTEUR DROIT</v>
          </cell>
        </row>
        <row r="1367">
          <cell r="C1367" t="str">
            <v>007_LAMPE PROJECTEUR GAUCHE</v>
          </cell>
        </row>
        <row r="1368">
          <cell r="C1368" t="str">
            <v>007_LAMPE PROJECTEUR DROIT ROUGE</v>
          </cell>
        </row>
        <row r="1369">
          <cell r="C1369" t="str">
            <v>007_LAMPE PROJECTEUR GAUCHE ROUGE</v>
          </cell>
        </row>
        <row r="1370">
          <cell r="C1370" t="str">
            <v>007_LAMPE PROJECTEUR FRONTAL</v>
          </cell>
        </row>
        <row r="1371">
          <cell r="C1371" t="str">
            <v>007_H1 kit (bulb + bulb support)</v>
          </cell>
        </row>
        <row r="1372">
          <cell r="C1372" t="str">
            <v>007_Xenon kit (bulb + ballast + cable)</v>
          </cell>
        </row>
        <row r="1373">
          <cell r="C1373" t="str">
            <v>007_ECLAIRAGE BOGIE 1</v>
          </cell>
        </row>
        <row r="1374">
          <cell r="C1374" t="str">
            <v>007_ECLAIRAGE BOGIE 2</v>
          </cell>
        </row>
        <row r="1375">
          <cell r="C1375" t="str">
            <v>007_CAISSON ABSORPTION D ENERGIE</v>
          </cell>
        </row>
        <row r="1376">
          <cell r="C1376" t="str">
            <v>007_ATTELAGE</v>
          </cell>
        </row>
        <row r="1377">
          <cell r="C1377" t="str">
            <v>007_BERCEAU EQUIPE DES RESSORTS 5TC.070.105</v>
          </cell>
        </row>
        <row r="1378">
          <cell r="C1378" t="str">
            <v>007_TETE D'ATTELAGE 106.01.000-0-08</v>
          </cell>
        </row>
        <row r="1379">
          <cell r="C1379" t="str">
            <v>007_AMORTISSEUR 73W110:100-5-004</v>
          </cell>
        </row>
        <row r="1380">
          <cell r="C1380" t="str">
            <v>007_ETRIER 106.00.001-2</v>
          </cell>
        </row>
        <row r="1381">
          <cell r="C1381" t="str">
            <v>007_CHASSE OBSTACLE</v>
          </cell>
        </row>
        <row r="1382">
          <cell r="C1382" t="str">
            <v>007_BROSSE</v>
          </cell>
        </row>
        <row r="1383">
          <cell r="C1383" t="str">
            <v>007_EJECTEUR DE SABLE TRANSMASHHOLDING</v>
          </cell>
        </row>
        <row r="1384">
          <cell r="C1384" t="str">
            <v>007_FLEXIBLE EJECTEUR DE SABLE BA00002707394</v>
          </cell>
        </row>
        <row r="1385">
          <cell r="C1385" t="str">
            <v>007_FLEXIBLE EJECTEUR DE SABLE BA00002705500</v>
          </cell>
        </row>
        <row r="1386">
          <cell r="C1386" t="str">
            <v>007_FILTRE CYCLONIQUE MF 9.012</v>
          </cell>
        </row>
        <row r="1387">
          <cell r="C1387" t="str">
            <v>007_CASSETTE FILTRANTE SKV 1527 (media seul)</v>
          </cell>
        </row>
        <row r="1388">
          <cell r="C1388" t="str">
            <v>007_FILTRE A POLLEN MF5.584-UB1</v>
          </cell>
        </row>
        <row r="1389">
          <cell r="C1389" t="str">
            <v>007_FILTRE A POLLEN MF100-427-UB1</v>
          </cell>
        </row>
        <row r="1390">
          <cell r="C1390" t="str">
            <v>007_PASSERELLES INTERCIRCULATION</v>
          </cell>
        </row>
        <row r="1391">
          <cell r="C1391" t="str">
            <v>007_ARCEAU GOUTIERE</v>
          </cell>
        </row>
        <row r="1392">
          <cell r="C1392" t="str">
            <v>007_BOURRELETS EQUIPES</v>
          </cell>
        </row>
        <row r="1393">
          <cell r="C1393" t="str">
            <v>007_CAPOT 1</v>
          </cell>
        </row>
        <row r="1394">
          <cell r="C1394" t="str">
            <v>007_PERSIENNE MF 5.584</v>
          </cell>
        </row>
        <row r="1395">
          <cell r="C1395" t="str">
            <v>007_ECHELLE ACCES TOITURE</v>
          </cell>
        </row>
        <row r="1396">
          <cell r="C1396" t="str">
            <v>007_TRAPPE ACCES TOITURE</v>
          </cell>
        </row>
        <row r="1397">
          <cell r="C1397" t="str">
            <v>007_CAILLEBOTIS A06 IN 300 50 20 2850</v>
          </cell>
        </row>
        <row r="1398">
          <cell r="C1398" t="str">
            <v>007_CAILLEBOTIS A06 IN 300 50 20 1000</v>
          </cell>
        </row>
        <row r="1399">
          <cell r="C1399" t="str">
            <v>007_CAILLEBOTIS A06 IN 300 50 20 1815</v>
          </cell>
        </row>
        <row r="1400">
          <cell r="C1400" t="str">
            <v>007_CAILLEBOTIS A06 IN 300 50 20 1010</v>
          </cell>
        </row>
        <row r="1401">
          <cell r="C1401" t="str">
            <v>007_TRAPPE ÉTÉ/HIVER</v>
          </cell>
        </row>
        <row r="1402">
          <cell r="C1402" t="str">
            <v>007_ENSEMBLE DEFLECTEUR VTSM</v>
          </cell>
        </row>
        <row r="1403">
          <cell r="C1403" t="str">
            <v>007_TRAPPE ACCES CASSETTE FILTRANTE</v>
          </cell>
        </row>
        <row r="1404">
          <cell r="C1404" t="str">
            <v>007_TRAPPE ACCES GAINE VTPT</v>
          </cell>
        </row>
        <row r="1405">
          <cell r="C1405" t="str">
            <v>007_TRAPPE ACCES VTPT</v>
          </cell>
        </row>
        <row r="1406">
          <cell r="C1406" t="str">
            <v>007_GRILLE SABLIERE</v>
          </cell>
        </row>
        <row r="1407">
          <cell r="C1407" t="str">
            <v>007_TRAPPE EQUIPE SABLIERE</v>
          </cell>
        </row>
        <row r="1408">
          <cell r="C1408" t="str">
            <v>007_VIS A OEIL</v>
          </cell>
        </row>
        <row r="1409">
          <cell r="C1409" t="str">
            <v>007_MANETTE A 2 BRAS</v>
          </cell>
        </row>
        <row r="1410">
          <cell r="C1410" t="str">
            <v>007_CAPOT 2</v>
          </cell>
        </row>
        <row r="1411">
          <cell r="C1411" t="str">
            <v>007_PERSIENNE  LAMELLES MF 100.427</v>
          </cell>
        </row>
        <row r="1412">
          <cell r="C1412" t="str">
            <v>007_TRAPPE EXTERIEURE</v>
          </cell>
        </row>
        <row r="1413">
          <cell r="C1413" t="str">
            <v>007_CAILLEBOTIS A06 IN 300 50 20 2250</v>
          </cell>
        </row>
        <row r="1414">
          <cell r="C1414" t="str">
            <v>007_CAPOT 3</v>
          </cell>
        </row>
        <row r="1415">
          <cell r="C1415" t="str">
            <v>007_CAILLEBOTIS A06 IN 300 50 20 1380</v>
          </cell>
        </row>
        <row r="1416">
          <cell r="C1416" t="str">
            <v>007_TRAPPE EXTERIEURE BPN ÉTÉ/HIVER</v>
          </cell>
        </row>
        <row r="1417">
          <cell r="C1417" t="str">
            <v>007_PLATELAGE 9</v>
          </cell>
        </row>
        <row r="1418">
          <cell r="C1418" t="str">
            <v>007_PLATELAGE 3</v>
          </cell>
        </row>
        <row r="1419">
          <cell r="C1419" t="str">
            <v>007_PLATELAGE 5</v>
          </cell>
        </row>
        <row r="1420">
          <cell r="C1420" t="str">
            <v>007_PLATELAGE 15</v>
          </cell>
        </row>
        <row r="1421">
          <cell r="C1421" t="str">
            <v>007_PLATELAGE 2</v>
          </cell>
        </row>
        <row r="1422">
          <cell r="C1422" t="str">
            <v>007_PLATELAGE 11</v>
          </cell>
        </row>
        <row r="1423">
          <cell r="C1423" t="str">
            <v>007_PLATELAGE 12</v>
          </cell>
        </row>
        <row r="1424">
          <cell r="C1424" t="str">
            <v>007_PLATELAGE 10</v>
          </cell>
        </row>
        <row r="1425">
          <cell r="C1425" t="str">
            <v>007_PLATELAGE 8</v>
          </cell>
        </row>
        <row r="1426">
          <cell r="C1426" t="str">
            <v>007_PLATELAGE 7</v>
          </cell>
        </row>
        <row r="1427">
          <cell r="C1427" t="str">
            <v>007_PLATELAGE 14</v>
          </cell>
        </row>
        <row r="1428">
          <cell r="C1428" t="str">
            <v>007_PLATELAGE 4</v>
          </cell>
        </row>
        <row r="1429">
          <cell r="C1429" t="str">
            <v>007_PLATELAGE 1</v>
          </cell>
        </row>
        <row r="1430">
          <cell r="C1430" t="str">
            <v>007_PLATELAGE 13</v>
          </cell>
        </row>
        <row r="1431">
          <cell r="C1431" t="str">
            <v>007_PLATELAGE 6</v>
          </cell>
        </row>
        <row r="1432">
          <cell r="C1432" t="str">
            <v>007_POUTRE GAUCHE</v>
          </cell>
        </row>
        <row r="1433">
          <cell r="C1433" t="str">
            <v>007_POUTRE DROITE</v>
          </cell>
        </row>
        <row r="1434">
          <cell r="C1434" t="str">
            <v>007_TRAPPE DE VISITE SABLIERE</v>
          </cell>
        </row>
        <row r="1435">
          <cell r="C1435" t="str">
            <v>007_ENTRETOISE DEMONTABLE</v>
          </cell>
        </row>
        <row r="1436">
          <cell r="C1436" t="str">
            <v>007_MAIN MONTOIRE</v>
          </cell>
        </row>
        <row r="1437">
          <cell r="C1437" t="str">
            <v>007_PASSERELLE</v>
          </cell>
        </row>
        <row r="1438">
          <cell r="C1438" t="str">
            <v>007_MARCHE</v>
          </cell>
        </row>
        <row r="1439">
          <cell r="C1439" t="str">
            <v>007_MARCHE PIED</v>
          </cell>
        </row>
        <row r="1440">
          <cell r="C1440" t="str">
            <v>007_PLAFOND DE CABINE EQUIPE</v>
          </cell>
        </row>
        <row r="1441">
          <cell r="C1441" t="str">
            <v>007_TRAPPE TOLE ARRIERE</v>
          </cell>
        </row>
        <row r="1442">
          <cell r="C1442" t="str">
            <v>007_TRAPPE TOLE AVANT</v>
          </cell>
        </row>
        <row r="1443">
          <cell r="C1443" t="str">
            <v>007_SOUFFLET EQUIPE SS CHASSIS</v>
          </cell>
        </row>
        <row r="1444">
          <cell r="C1444" t="str">
            <v>007_JOINT SUPPORT RETRO</v>
          </cell>
        </row>
        <row r="1445">
          <cell r="C1445" t="str">
            <v>007_JOINT CADRE FIXE</v>
          </cell>
        </row>
        <row r="1446">
          <cell r="C1446" t="str">
            <v>007_JOINT CADRE MOBILE</v>
          </cell>
        </row>
        <row r="1447">
          <cell r="C1447" t="str">
            <v>007_E-Heater D63D1000</v>
          </cell>
        </row>
        <row r="1448">
          <cell r="C1448" t="str">
            <v>007_E-Heater D65D1000</v>
          </cell>
        </row>
        <row r="1449">
          <cell r="C1449" t="str">
            <v>007_Axial fan 4656ZWU</v>
          </cell>
        </row>
        <row r="1450">
          <cell r="C1450" t="str">
            <v>007_LEFT MOTOR ASSY</v>
          </cell>
        </row>
        <row r="1451">
          <cell r="C1451" t="str">
            <v>007_RIGHT MOTOR ASSY</v>
          </cell>
        </row>
        <row r="1452">
          <cell r="C1452" t="str">
            <v>007_38L ST/ST WASH TANK WELD FABRICATION</v>
          </cell>
        </row>
        <row r="1453">
          <cell r="C1453" t="str">
            <v>007_Store LATERAL</v>
          </cell>
        </row>
        <row r="1454">
          <cell r="C1454" t="str">
            <v>007_Jeu de tringles Store LATERAL</v>
          </cell>
        </row>
        <row r="1455">
          <cell r="C1455" t="str">
            <v>007_Ecran Store LATERAL</v>
          </cell>
        </row>
        <row r="1456">
          <cell r="C1456" t="str">
            <v>007_Embout de barre de charge Store LATERAL</v>
          </cell>
        </row>
        <row r="1457">
          <cell r="C1457" t="str">
            <v>007_Support clipsable Store LATERAL</v>
          </cell>
        </row>
        <row r="1458">
          <cell r="C1458" t="str">
            <v>007_Store FRONTAL</v>
          </cell>
        </row>
        <row r="1459">
          <cell r="C1459" t="str">
            <v>007_Ecran Store FRONTAL</v>
          </cell>
        </row>
        <row r="1460">
          <cell r="C1460" t="str">
            <v>007_Embout de barre de charge Store FRONTAL</v>
          </cell>
        </row>
        <row r="1461">
          <cell r="C1461" t="str">
            <v>007_Câble Store FRONTAL</v>
          </cell>
        </row>
        <row r="1462">
          <cell r="C1462" t="str">
            <v>007_PLAFONNIER ECLAIRAGE CABINE N°1</v>
          </cell>
        </row>
        <row r="1463">
          <cell r="C1463" t="str">
            <v>007_PLAFONNIER ECLAIRAGE CABINE N°2</v>
          </cell>
        </row>
        <row r="1464">
          <cell r="C1464" t="str">
            <v>007_ECLAIRAGE COULOIR 11</v>
          </cell>
        </row>
        <row r="1465">
          <cell r="C1465" t="str">
            <v>007_ECLAIRAGE COULOIR 2</v>
          </cell>
        </row>
        <row r="1466">
          <cell r="C1466" t="str">
            <v>007_ECLAIRAGE COULOIR 3</v>
          </cell>
        </row>
        <row r="1467">
          <cell r="C1467" t="str">
            <v>007_ECLAIRAGE COULOIR 4</v>
          </cell>
        </row>
        <row r="1468">
          <cell r="C1468" t="str">
            <v>007_ECLAIRAGE COULOIR 5</v>
          </cell>
        </row>
        <row r="1469">
          <cell r="C1469" t="str">
            <v>007_ECLAIRAGE COULOIR 6</v>
          </cell>
        </row>
        <row r="1470">
          <cell r="C1470" t="str">
            <v>007_ECLAIRAGE COULOIR 7</v>
          </cell>
        </row>
        <row r="1471">
          <cell r="C1471" t="str">
            <v>007_ECLAIRAGE COULOIR 8</v>
          </cell>
        </row>
        <row r="1472">
          <cell r="C1472" t="str">
            <v>007_ECLAIRAGE COULOIR 10</v>
          </cell>
        </row>
        <row r="1473">
          <cell r="C1473" t="str">
            <v>007_ECLAIRAGE COULOIR 1</v>
          </cell>
        </row>
        <row r="1474">
          <cell r="C1474" t="str">
            <v>007_ECLAIRAGE COULOIR 9</v>
          </cell>
        </row>
        <row r="1475">
          <cell r="C1475" t="str">
            <v>007_LAMPE INTER-CIRCULATION</v>
          </cell>
        </row>
        <row r="1476">
          <cell r="C1476" t="str">
            <v>007_LAMPE AIDE CONDUCTEUR</v>
          </cell>
        </row>
        <row r="1477">
          <cell r="C1477" t="str">
            <v>007_PANNEAU AMOVIBLE EPK</v>
          </cell>
        </row>
        <row r="1478">
          <cell r="C1478" t="str">
            <v>007_SUPPORT TRAPPE DROIT CONDUCTEUR</v>
          </cell>
        </row>
        <row r="1479">
          <cell r="C1479" t="str">
            <v>007_TRAPPE DROIT CONDUCTEUR</v>
          </cell>
        </row>
        <row r="1480">
          <cell r="C1480" t="str">
            <v>007_PANNEAU SOUS PUPITRE</v>
          </cell>
        </row>
        <row r="1481">
          <cell r="C1481" t="str">
            <v>007_PANNEAU AMOVIBLE POUBELLE</v>
          </cell>
        </row>
        <row r="1482">
          <cell r="C1482" t="str">
            <v>007_PANNEAU AMOVIBLE CENDRIER</v>
          </cell>
        </row>
        <row r="1483">
          <cell r="C1483" t="str">
            <v>007_SUPPORT TRAPPE GAUCHE CONDUCTEUR</v>
          </cell>
        </row>
        <row r="1484">
          <cell r="C1484" t="str">
            <v>007_TRAPPE GAUCHE CONDUCTEUR</v>
          </cell>
        </row>
        <row r="1485">
          <cell r="C1485" t="str">
            <v>007_PANNEAU DROIT ASSISTANT</v>
          </cell>
        </row>
        <row r="1486">
          <cell r="C1486" t="str">
            <v>007_PANNEAU GAUCHE AVANT EV LV</v>
          </cell>
        </row>
        <row r="1487">
          <cell r="C1487" t="str">
            <v>007_PANNEAU GAUCHE ASSISTANT</v>
          </cell>
        </row>
        <row r="1488">
          <cell r="C1488" t="str">
            <v>007_PANNEAU DROIT AVANT CONDUCTEUR CENDRIER</v>
          </cell>
        </row>
        <row r="1489">
          <cell r="C1489" t="str">
            <v>007_PANNEAU AMOVIBLE ACCES RESERVOIR EV LV</v>
          </cell>
        </row>
        <row r="1490">
          <cell r="C1490" t="str">
            <v>007_PANNEAU SOUS PUPITRE ASSISTANT</v>
          </cell>
        </row>
        <row r="1491">
          <cell r="C1491" t="str">
            <v>007_PANNEAU SOUS PUPITRE CONDUCTEUR</v>
          </cell>
        </row>
        <row r="1492">
          <cell r="C1492" t="str">
            <v>007_CONSOLE GAUCHE</v>
          </cell>
        </row>
        <row r="1493">
          <cell r="C1493" t="str">
            <v>007_PLATINE GAUCHE</v>
          </cell>
        </row>
        <row r="1494">
          <cell r="C1494" t="str">
            <v>007_PLATINE DROITE</v>
          </cell>
        </row>
        <row r="1495">
          <cell r="C1495" t="str">
            <v>007_MODULE 1 EQUIPE</v>
          </cell>
        </row>
        <row r="1496">
          <cell r="C1496" t="str">
            <v>007_CONSOLE DROITE</v>
          </cell>
        </row>
        <row r="1497">
          <cell r="C1497" t="str">
            <v>007_MODULE 5 EQUIPE</v>
          </cell>
        </row>
        <row r="1498">
          <cell r="C1498" t="str">
            <v>007_MODULE 2 EQUIPE</v>
          </cell>
        </row>
        <row r="1499">
          <cell r="C1499" t="str">
            <v>007_MODULE 3 EQUIPE</v>
          </cell>
        </row>
        <row r="1500">
          <cell r="C1500" t="str">
            <v>007_MODULE 4 EQUIPE</v>
          </cell>
        </row>
        <row r="1501">
          <cell r="C1501" t="str">
            <v>007_PLATINE ASSISTANT</v>
          </cell>
        </row>
        <row r="1502">
          <cell r="C1502" t="str">
            <v>007_PLATINE CENTRALE</v>
          </cell>
        </row>
        <row r="1503">
          <cell r="C1503" t="str">
            <v>007_MODULE 6 EQUIPE ASSISTANT</v>
          </cell>
        </row>
        <row r="1504">
          <cell r="C1504" t="str">
            <v>007_Convecteur de fond de WC</v>
          </cell>
        </row>
        <row r="1505">
          <cell r="C1505" t="str">
            <v>007_TRAPPE VENTILATION SALLE DES MACHINES ÉTÉ/HIVER</v>
          </cell>
        </row>
        <row r="1506">
          <cell r="C1506" t="str">
            <v>007_GAINE SUPERIEURE PRODUCTION AIR</v>
          </cell>
        </row>
        <row r="1507">
          <cell r="C1507" t="str">
            <v>007_JOINT GAINE SUPERIEURE</v>
          </cell>
        </row>
        <row r="1508">
          <cell r="C1508" t="str">
            <v>007_TRAPPE GAINE SUPERIEURE ÉTÉ/HIVER</v>
          </cell>
        </row>
        <row r="1509">
          <cell r="C1509" t="str">
            <v>007_GRENOUILLERE A CROCHET GAINE SUPERIEURE</v>
          </cell>
        </row>
        <row r="1510">
          <cell r="C1510" t="str">
            <v>007_GAINE ARRIERE PRODUCTION AIR</v>
          </cell>
        </row>
        <row r="1511">
          <cell r="C1511" t="str">
            <v>007_TRAPPE GAINE ARRIERE ÉTÉ/HIVER</v>
          </cell>
        </row>
        <row r="1512">
          <cell r="C1512" t="str">
            <v>007_GRENOUILLERE A CROCHET GAINE ARRIERE</v>
          </cell>
        </row>
        <row r="1513">
          <cell r="C1513" t="str">
            <v>007_CADRE INTERIEUR GAINE ARRIERE</v>
          </cell>
        </row>
        <row r="1514">
          <cell r="C1514" t="str">
            <v>007_GRILLE CADRE INTERIEUR GAINE ARRIERE</v>
          </cell>
        </row>
        <row r="1515">
          <cell r="C1515" t="str">
            <v>007_CADRE EXTERIEUR GAINE ARRIERE</v>
          </cell>
        </row>
        <row r="1516">
          <cell r="C1516" t="str">
            <v>007_GRILLE CADRE EXTERIEUR GAINE ARRIERE</v>
          </cell>
        </row>
        <row r="1517">
          <cell r="C1517" t="str">
            <v>007_CADRE ENTREE AIR SALLE MACHINE</v>
          </cell>
        </row>
        <row r="1518">
          <cell r="C1518" t="str">
            <v>007_GRILLE ENTREE AIR SALLE MACHINE</v>
          </cell>
        </row>
        <row r="1519">
          <cell r="C1519" t="str">
            <v>007_Earth Braid</v>
          </cell>
        </row>
        <row r="1520">
          <cell r="C1520" t="str">
            <v>007_VISIERE PUPITRE AVANT</v>
          </cell>
        </row>
        <row r="1521">
          <cell r="C1521" t="str">
            <v>007_VISIERE PUPITRE ARRIERE ASSISTANT</v>
          </cell>
        </row>
        <row r="1522">
          <cell r="C1522" t="str">
            <v>007_VISIERE PUPITRE ARRIERE CONDUCTEUR</v>
          </cell>
        </row>
        <row r="1523">
          <cell r="C1523" t="str">
            <v>007_GRILLE AIR REPRIS ACCES FILTRE CLIM</v>
          </cell>
        </row>
        <row r="1524">
          <cell r="C1524" t="str">
            <v>007_GRILLE AIR VICIE</v>
          </cell>
        </row>
        <row r="1525">
          <cell r="C1525" t="str">
            <v>007_DOOR CLOSING DEVICE</v>
          </cell>
        </row>
        <row r="1526">
          <cell r="C1526" t="str">
            <v>007_ESCABEAU</v>
          </cell>
        </row>
        <row r="1527">
          <cell r="C1527" t="str">
            <v>007_BARRE TU_40-6</v>
          </cell>
        </row>
        <row r="1528">
          <cell r="C1528" t="str">
            <v>007_TRESSES SERTIES 225MM2 LG 344</v>
          </cell>
        </row>
        <row r="1529">
          <cell r="C1529" t="str">
            <v>007_ISOLATEUR 25KV</v>
          </cell>
        </row>
        <row r="1530">
          <cell r="C1530" t="str">
            <v>007_TRESSES SERTIES 225MM2 LG 244</v>
          </cell>
        </row>
        <row r="1531">
          <cell r="C1531" t="str">
            <v>007_TRESSES SERTIES 225MM2 LG 444</v>
          </cell>
        </row>
        <row r="1532">
          <cell r="C1532" t="str">
            <v>007_TRESSES SERTIES 225MM2 LG 544</v>
          </cell>
        </row>
        <row r="1533">
          <cell r="C1533" t="str">
            <v>007_TRESSES SERTIES 75MM2 LG 244</v>
          </cell>
        </row>
        <row r="1534">
          <cell r="C1534" t="str">
            <v>007_TRESSES SERTIES 75MM2 LG 344</v>
          </cell>
        </row>
        <row r="1535">
          <cell r="C1535" t="str">
            <v>007_TOLE ACCES TRANSFO PALPAGE</v>
          </cell>
        </row>
        <row r="1536">
          <cell r="C1536" t="str">
            <v>007_TRESSES SERTIES 300MM2 LG 244</v>
          </cell>
        </row>
        <row r="1537">
          <cell r="C1537" t="str">
            <v>007_TRESSES SERTIES 75MM2 LG 294</v>
          </cell>
        </row>
        <row r="1538">
          <cell r="C1538" t="str">
            <v>007_TRESSES SERTIES 225MM2 LG 194</v>
          </cell>
        </row>
        <row r="1539">
          <cell r="C1539" t="str">
            <v>007_BARRE OPTION 3 SECTION</v>
          </cell>
        </row>
        <row r="1540">
          <cell r="C1540" t="str">
            <v>007_TOLE CACHE ACCES CC-TF(U)CE(M)</v>
          </cell>
        </row>
        <row r="1541">
          <cell r="C1541" t="str">
            <v>007_TRESSE SERTIE 75MM2 LONG. 1300 (BT INTERCAISSE)</v>
          </cell>
        </row>
        <row r="1542">
          <cell r="C1542" t="str">
            <v>007_TRESSE SERTIE 225MM2 LONG. 1250 (HT INTERCAISSE)</v>
          </cell>
        </row>
        <row r="1543">
          <cell r="C1543" t="str">
            <v>007_TRESSE (HT OPTION 3 SECTION)</v>
          </cell>
        </row>
        <row r="1544">
          <cell r="C1544" t="str">
            <v>007_TRESSE CONNEXION OPTION 3 SECTION</v>
          </cell>
        </row>
        <row r="1545">
          <cell r="C1545" t="str">
            <v>007_Raccord russe</v>
          </cell>
        </row>
        <row r="1546">
          <cell r="C1546" t="str">
            <v>007_folding seat 500.78.2</v>
          </cell>
        </row>
        <row r="1547">
          <cell r="C1547" t="str">
            <v>007_FILLER PLATE ASSEMBLY</v>
          </cell>
        </row>
        <row r="1548">
          <cell r="C1548" t="str">
            <v>007_110V RED L.E.D</v>
          </cell>
        </row>
        <row r="1549">
          <cell r="C1549" t="str">
            <v>007_PANEL MOUNTING HOLDER - RED LENSE</v>
          </cell>
        </row>
        <row r="1550">
          <cell r="C1550" t="str">
            <v>007_Frame seal, exterior PD</v>
          </cell>
        </row>
        <row r="1551">
          <cell r="C1551" t="str">
            <v>007_Frame seal, interior PD</v>
          </cell>
        </row>
        <row r="1552">
          <cell r="C1552" t="str">
            <v>007_Seal PE</v>
          </cell>
        </row>
        <row r="1553">
          <cell r="C1553" t="str">
            <v>007_Rubber profile PE</v>
          </cell>
        </row>
        <row r="1554">
          <cell r="C1554" t="str">
            <v>007_COLLE</v>
          </cell>
        </row>
        <row r="1555">
          <cell r="C1555" t="str">
            <v>007_Seal PI</v>
          </cell>
        </row>
        <row r="1556">
          <cell r="C1556" t="str">
            <v>007_Rubber profile PI</v>
          </cell>
        </row>
        <row r="1557">
          <cell r="C1557" t="str">
            <v>007_Partition door</v>
          </cell>
        </row>
        <row r="1558">
          <cell r="C1558" t="str">
            <v>007_Latch lock with anti-panic handle PD</v>
          </cell>
        </row>
        <row r="1559">
          <cell r="C1559" t="str">
            <v>007_Lock casing, assy PD</v>
          </cell>
        </row>
        <row r="1560">
          <cell r="C1560" t="str">
            <v>007_Anti panic handle PD</v>
          </cell>
        </row>
        <row r="1561">
          <cell r="C1561" t="str">
            <v>007_Door handle, assy. PD</v>
          </cell>
        </row>
        <row r="1562">
          <cell r="C1562" t="str">
            <v>007_Handle recess PD</v>
          </cell>
        </row>
        <row r="1563">
          <cell r="C1563" t="str">
            <v>007_Magnetic Door Stop PD</v>
          </cell>
        </row>
        <row r="1564">
          <cell r="C1564" t="str">
            <v>007_Strike Plate PD</v>
          </cell>
        </row>
        <row r="1565">
          <cell r="C1565" t="str">
            <v>007_Hinge PD</v>
          </cell>
        </row>
        <row r="1566">
          <cell r="C1566" t="str">
            <v>007_Earth Braid PD</v>
          </cell>
        </row>
        <row r="1567">
          <cell r="C1567" t="str">
            <v>007_Seal Profile PE</v>
          </cell>
        </row>
        <row r="1568">
          <cell r="C1568" t="str">
            <v>007_Seal jointing piece PE</v>
          </cell>
        </row>
        <row r="1569">
          <cell r="C1569" t="str">
            <v>007_Long term grease (low temp)</v>
          </cell>
        </row>
        <row r="1570">
          <cell r="C1570" t="str">
            <v>007_Magnetic Doorstop PE</v>
          </cell>
        </row>
        <row r="1571">
          <cell r="C1571" t="str">
            <v>007_Hinge Bolt PE</v>
          </cell>
        </row>
        <row r="1572">
          <cell r="C1572" t="str">
            <v>007_Bearing for hinge PE</v>
          </cell>
        </row>
        <row r="1573">
          <cell r="C1573" t="str">
            <v>007_Hinge PE</v>
          </cell>
        </row>
        <row r="1574">
          <cell r="C1574" t="str">
            <v>007_One Point Locking System PE</v>
          </cell>
        </row>
        <row r="1575">
          <cell r="C1575" t="str">
            <v>007_Door PE</v>
          </cell>
        </row>
        <row r="1576">
          <cell r="C1576" t="str">
            <v>007_EGO-Silicone Mastic</v>
          </cell>
        </row>
        <row r="1577">
          <cell r="C1577" t="str">
            <v>007_Metal sheet PE</v>
          </cell>
        </row>
        <row r="1578">
          <cell r="C1578" t="str">
            <v>007_Latch Spring PE</v>
          </cell>
        </row>
        <row r="1579">
          <cell r="C1579" t="str">
            <v>007_Spiral Spring PE</v>
          </cell>
        </row>
        <row r="1580">
          <cell r="C1580" t="str">
            <v>007_Compression Spring PE</v>
          </cell>
        </row>
        <row r="1581">
          <cell r="C1581" t="str">
            <v>007_Sika Type 521 FC</v>
          </cell>
        </row>
        <row r="1582">
          <cell r="C1582" t="str">
            <v>007_Locking Cylinder (key *** as per locomotive)</v>
          </cell>
        </row>
        <row r="1583">
          <cell r="C1583" t="str">
            <v>007_Escutcheon with round cylinder PE</v>
          </cell>
        </row>
        <row r="1584">
          <cell r="C1584" t="str">
            <v>007_Seal Profile PI</v>
          </cell>
        </row>
        <row r="1585">
          <cell r="C1585" t="str">
            <v>007_Seal jointing piece PI</v>
          </cell>
        </row>
        <row r="1586">
          <cell r="C1586" t="str">
            <v>007_Hinge Bolt PI</v>
          </cell>
        </row>
        <row r="1587">
          <cell r="C1587" t="str">
            <v>007_Bearing for hinge PI</v>
          </cell>
        </row>
        <row r="1588">
          <cell r="C1588" t="str">
            <v>007_Hinge PI</v>
          </cell>
        </row>
        <row r="1589">
          <cell r="C1589" t="str">
            <v>007_One Point Locking System PI</v>
          </cell>
        </row>
        <row r="1590">
          <cell r="C1590" t="str">
            <v>007_Door PI</v>
          </cell>
        </row>
        <row r="1591">
          <cell r="C1591" t="str">
            <v>007_Metal sheet PI</v>
          </cell>
        </row>
        <row r="1592">
          <cell r="C1592" t="str">
            <v>007_Latch Spring PI</v>
          </cell>
        </row>
        <row r="1593">
          <cell r="C1593" t="str">
            <v>007_Spiral Spring PI</v>
          </cell>
        </row>
        <row r="1594">
          <cell r="C1594" t="str">
            <v>007_Compression Spring PI</v>
          </cell>
        </row>
        <row r="1595">
          <cell r="C1595" t="str">
            <v>007_Escutcheon with round cylinder PI</v>
          </cell>
        </row>
        <row r="1596">
          <cell r="C1596" t="str">
            <v>007_DOOR CLOSING DEVICE PI</v>
          </cell>
        </row>
        <row r="1597">
          <cell r="C1597" t="str">
            <v>007_Convecteur entree de WC</v>
          </cell>
        </row>
        <row r="1598">
          <cell r="C1598" t="str">
            <v>007_Manual reset temperature controller TR 1</v>
          </cell>
        </row>
        <row r="1599">
          <cell r="C1599" t="str">
            <v>007_Adjustable temperature controller TR 1</v>
          </cell>
        </row>
        <row r="1600">
          <cell r="C1600" t="str">
            <v>007_Axial fan TR 1</v>
          </cell>
        </row>
        <row r="1601">
          <cell r="C1601" t="str">
            <v>007_Main circuit connector TR 1</v>
          </cell>
        </row>
        <row r="1602">
          <cell r="C1602" t="str">
            <v>007_Manual reset temperature controller TR 2</v>
          </cell>
        </row>
        <row r="1603">
          <cell r="C1603" t="str">
            <v>007_Adjustable temperature controller  TR2</v>
          </cell>
        </row>
        <row r="1604">
          <cell r="C1604" t="str">
            <v>007_Axial fan TR 2</v>
          </cell>
        </row>
        <row r="1605">
          <cell r="C1605" t="str">
            <v>007_Main circuit connector TR 2</v>
          </cell>
        </row>
        <row r="1606">
          <cell r="C1606" t="str">
            <v>BATTERY 55,2V FNC 130 HR2+ PP-V0 FAC</v>
          </cell>
        </row>
        <row r="1607">
          <cell r="C1607" t="str">
            <v>BATTERY 56,4V FNC 130 HR2+ PP-V0 FAC</v>
          </cell>
        </row>
        <row r="1608">
          <cell r="C1608" t="str">
            <v>008_Gasket 33-4740</v>
          </cell>
        </row>
        <row r="1609">
          <cell r="C1609" t="str">
            <v>008_Gasket 92-4386</v>
          </cell>
        </row>
        <row r="1610">
          <cell r="C1610" t="str">
            <v>008_Isolator 93-371</v>
          </cell>
        </row>
        <row r="1611">
          <cell r="C1611" t="str">
            <v>008_Cover evaporator 98-9125</v>
          </cell>
        </row>
        <row r="1612">
          <cell r="C1612" t="str">
            <v>008_Cover condenser 98-9126</v>
          </cell>
        </row>
        <row r="1613">
          <cell r="C1613" t="str">
            <v>008_Compressor 102-871</v>
          </cell>
        </row>
        <row r="1614">
          <cell r="C1614" t="str">
            <v>008_Isolator 93-372</v>
          </cell>
        </row>
        <row r="1615">
          <cell r="C1615" t="str">
            <v>008_Condenser coil left 67-2799</v>
          </cell>
        </row>
        <row r="1616">
          <cell r="C1616" t="str">
            <v>008_Condenser coil right 67-2800</v>
          </cell>
        </row>
        <row r="1617">
          <cell r="C1617" t="str">
            <v>008_Receiver tank 67-2358</v>
          </cell>
        </row>
        <row r="1618">
          <cell r="C1618" t="str">
            <v>008_Filter drier 61-381</v>
          </cell>
        </row>
        <row r="1619">
          <cell r="C1619" t="str">
            <v>008_Evaporator coil 67-2801</v>
          </cell>
        </row>
        <row r="1620">
          <cell r="C1620" t="str">
            <v>008_Valve expansion 61-390</v>
          </cell>
        </row>
        <row r="1621">
          <cell r="C1621" t="str">
            <v>008_Coil solenoid 61-382</v>
          </cell>
        </row>
        <row r="1622">
          <cell r="C1622" t="str">
            <v>008_Valve solenoid   61-382</v>
          </cell>
        </row>
        <row r="1623">
          <cell r="C1623" t="str">
            <v>008_Valve relief 66-7392A</v>
          </cell>
        </row>
        <row r="1624">
          <cell r="C1624" t="str">
            <v>008_Switch-press-high 41-6318</v>
          </cell>
        </row>
        <row r="1625">
          <cell r="C1625" t="str">
            <v>008_Switch-press-low 41-5899</v>
          </cell>
        </row>
        <row r="1626">
          <cell r="C1626" t="str">
            <v>008_Heater AC XXkW 45-2489</v>
          </cell>
        </row>
        <row r="1627">
          <cell r="C1627" t="str">
            <v>008_Temp. Switch 80deg 41-4773</v>
          </cell>
        </row>
        <row r="1628">
          <cell r="C1628" t="str">
            <v>008_Temp. Switch 130deg 41-4728</v>
          </cell>
        </row>
        <row r="1629">
          <cell r="C1629" t="str">
            <v>008_Circuit breaker  3 pole 41-3886</v>
          </cell>
        </row>
        <row r="1630">
          <cell r="C1630" t="str">
            <v>008_Circuit breaker  3 pole 41-8593</v>
          </cell>
        </row>
        <row r="1631">
          <cell r="C1631" t="str">
            <v>008_Circuit breaker  3 pole 41-4725</v>
          </cell>
        </row>
        <row r="1632">
          <cell r="C1632" t="str">
            <v>008_Circuit breaker  3 pole 41-3806</v>
          </cell>
        </row>
        <row r="1633">
          <cell r="C1633" t="str">
            <v>008_Coil shunt release 41-3811</v>
          </cell>
        </row>
        <row r="1634">
          <cell r="C1634" t="str">
            <v>008_Contactor size S00 41-3803</v>
          </cell>
        </row>
        <row r="1635">
          <cell r="C1635" t="str">
            <v>008_Contactor size S00 41-3802</v>
          </cell>
        </row>
        <row r="1636">
          <cell r="C1636" t="str">
            <v>008_Thermostat 42-759</v>
          </cell>
        </row>
        <row r="1637">
          <cell r="C1637" t="str">
            <v>008_Circuit breaker 41-5602</v>
          </cell>
        </row>
        <row r="1638">
          <cell r="C1638" t="str">
            <v>008_Switch limit 42-760</v>
          </cell>
        </row>
        <row r="1639">
          <cell r="C1639" t="str">
            <v>008_Residual current device 42-761</v>
          </cell>
        </row>
        <row r="1640">
          <cell r="C1640" t="str">
            <v>008_Circuit breaker  3 pole 41-5602</v>
          </cell>
        </row>
        <row r="1641">
          <cell r="C1641" t="str">
            <v>008_Controller 45-2436</v>
          </cell>
        </row>
        <row r="1642">
          <cell r="C1642" t="str">
            <v>008_Heater bar 42-768</v>
          </cell>
        </row>
        <row r="1643">
          <cell r="C1643" t="str">
            <v>008_KIT SENSOR GRADED 40-974</v>
          </cell>
        </row>
        <row r="1644">
          <cell r="C1644" t="str">
            <v>008_Fan centrifugal 78-1850</v>
          </cell>
        </row>
        <row r="1645">
          <cell r="C1645" t="str">
            <v>008_Motor electric 104-813</v>
          </cell>
        </row>
        <row r="1646">
          <cell r="C1646" t="str">
            <v>008_Fan axial 78-1851</v>
          </cell>
        </row>
        <row r="1647">
          <cell r="C1647" t="str">
            <v>008_Motor geared 42-391</v>
          </cell>
        </row>
        <row r="1648">
          <cell r="C1648" t="str">
            <v>008_Water eliminator 90-2366</v>
          </cell>
        </row>
        <row r="1649">
          <cell r="C1649" t="str">
            <v>008_Connector assy pow AC 42-762</v>
          </cell>
        </row>
        <row r="1650">
          <cell r="C1650" t="str">
            <v>008_Connector assy LV 42-763</v>
          </cell>
        </row>
        <row r="1651">
          <cell r="C1651" t="str">
            <v>008_VT-MT1</v>
          </cell>
        </row>
        <row r="1652">
          <cell r="C1652" t="str">
            <v>008_VT-MT2</v>
          </cell>
        </row>
        <row r="1653">
          <cell r="C1653" t="str">
            <v>008_VT-PONCTION VT-SM SC 169 065 Z</v>
          </cell>
        </row>
        <row r="1654">
          <cell r="C1654" t="str">
            <v>008_VT-PONCTION VT-MT SC 169 063 Z</v>
          </cell>
        </row>
        <row r="1655">
          <cell r="C1655" t="str">
            <v>008_VT-SM SC 169 064 Z</v>
          </cell>
        </row>
        <row r="1656">
          <cell r="C1656" t="str">
            <v>008_AEROTHERME CABINE N°1</v>
          </cell>
        </row>
        <row r="1657">
          <cell r="C1657" t="str">
            <v>008_Control thermostat</v>
          </cell>
        </row>
        <row r="1658">
          <cell r="C1658" t="str">
            <v xml:space="preserve">008_Safety thermostat </v>
          </cell>
        </row>
        <row r="1659">
          <cell r="C1659" t="str">
            <v>008_Circuit breaker</v>
          </cell>
        </row>
        <row r="1660">
          <cell r="C1660" t="str">
            <v>008_Contactor</v>
          </cell>
        </row>
        <row r="1661">
          <cell r="C1661" t="str">
            <v>008_Time delay relay</v>
          </cell>
        </row>
        <row r="1662">
          <cell r="C1662" t="str">
            <v>008_Fan</v>
          </cell>
        </row>
        <row r="1663">
          <cell r="C1663" t="str">
            <v>008_AEROTHERME CABINE N°2</v>
          </cell>
        </row>
        <row r="1664">
          <cell r="C1664" t="str">
            <v>008_Air outlet grill</v>
          </cell>
        </row>
        <row r="1665">
          <cell r="C1665" t="str">
            <v>008_Electrical heater MR</v>
          </cell>
        </row>
        <row r="1666">
          <cell r="C1666" t="str">
            <v>008_Manual reset temperature controller MR</v>
          </cell>
        </row>
        <row r="1667">
          <cell r="C1667" t="str">
            <v>008_0 centigrade regulation thermostat MR</v>
          </cell>
        </row>
        <row r="1668">
          <cell r="C1668" t="str">
            <v>008_5 centigrade regulation thermostat MR</v>
          </cell>
        </row>
        <row r="1669">
          <cell r="C1669" t="str">
            <v>008_ Axial fan MR</v>
          </cell>
        </row>
        <row r="1670">
          <cell r="C1670" t="str">
            <v>008_Circuit breaker for heater MR</v>
          </cell>
        </row>
        <row r="1671">
          <cell r="C1671" t="str">
            <v>008_Circuit breaker for Axial fan MR</v>
          </cell>
        </row>
        <row r="1672">
          <cell r="C1672" t="str">
            <v>008_Contactor for heater MR</v>
          </cell>
        </row>
        <row r="1673">
          <cell r="C1673" t="str">
            <v>008_Contactor for Axial fan MR</v>
          </cell>
        </row>
        <row r="1674">
          <cell r="C1674" t="str">
            <v>008_ Main circuit connector MR</v>
          </cell>
        </row>
        <row r="1675">
          <cell r="C1675" t="str">
            <v>008_Control circuit connector MR</v>
          </cell>
        </row>
        <row r="1676">
          <cell r="C1676" t="str">
            <v>008_Preinsulated terminal 1</v>
          </cell>
        </row>
        <row r="1677">
          <cell r="C1677" t="str">
            <v>008_Preinsulated terminal 2</v>
          </cell>
        </row>
        <row r="1678">
          <cell r="C1678" t="str">
            <v>008_Preinsulated terminal 3</v>
          </cell>
        </row>
        <row r="1679">
          <cell r="C1679" t="str">
            <v>008_Filter fresh air</v>
          </cell>
        </row>
        <row r="1680">
          <cell r="C1680" t="str">
            <v>008_Filter mixed air</v>
          </cell>
        </row>
        <row r="1681">
          <cell r="C1681" t="str">
            <v>008_VTP1 BALL BEARINGS</v>
          </cell>
        </row>
        <row r="1682">
          <cell r="C1682" t="str">
            <v>008_VTP2 BALL BEARING</v>
          </cell>
        </row>
        <row r="1683">
          <cell r="C1683" t="str">
            <v>008_VTSM BALL BEARINGS</v>
          </cell>
        </row>
        <row r="1684">
          <cell r="C1684" t="str">
            <v>008_VTMT BALL BEARINGS</v>
          </cell>
        </row>
        <row r="1685">
          <cell r="C1685" t="str">
            <v>008_Heating unit</v>
          </cell>
        </row>
        <row r="1686">
          <cell r="C1686" t="str">
            <v>008_RADIATEUR COMPARTIMENT MACHINE N°1</v>
          </cell>
        </row>
        <row r="1687">
          <cell r="C1687" t="str">
            <v>008_RADIATEUR COMPARTIMENT MACHINE N°2</v>
          </cell>
        </row>
        <row r="1688">
          <cell r="C1688" t="str">
            <v>008_RADIATEUR COMPARTIMENT MACHINE N°3</v>
          </cell>
        </row>
        <row r="1689">
          <cell r="C1689" t="str">
            <v>008_RADIATEUR COMPARTIMENT MACHINE N°4</v>
          </cell>
        </row>
        <row r="1690">
          <cell r="C1690" t="str">
            <v>008_SOUFFLET EQUIPE VT-MT</v>
          </cell>
        </row>
        <row r="1691">
          <cell r="C1691" t="str">
            <v>008_TRAPPE VISITE VT-MT</v>
          </cell>
        </row>
        <row r="1692">
          <cell r="C1692" t="str">
            <v>008_VT-MT1 MOTOR</v>
          </cell>
        </row>
        <row r="1693">
          <cell r="C1693" t="str">
            <v>008_VT-MT2 MOTOR</v>
          </cell>
        </row>
        <row r="1694">
          <cell r="C1694" t="str">
            <v>008_Nylon Cable Tie</v>
          </cell>
        </row>
        <row r="1695">
          <cell r="C1695" t="str">
            <v>008_Thread Fastening Glue</v>
          </cell>
        </row>
        <row r="1696">
          <cell r="C1696" t="str">
            <v>008_Nylon tie T30RW</v>
          </cell>
        </row>
        <row r="1697">
          <cell r="C1697" t="str">
            <v>008_Nylon tie T30MRW</v>
          </cell>
        </row>
        <row r="1698">
          <cell r="C1698" t="str">
            <v>008_Molybdic Sulfide</v>
          </cell>
        </row>
        <row r="1699">
          <cell r="C1699" t="str">
            <v>008_KE-45-T</v>
          </cell>
        </row>
        <row r="1700">
          <cell r="C1700" t="str">
            <v>008_JOINT D'ETANCHEITE CLIM/CABINE</v>
          </cell>
        </row>
        <row r="1701">
          <cell r="C1701" t="str">
            <v>008_JOINT D'ETANCHEITE CABINE</v>
          </cell>
        </row>
        <row r="1702">
          <cell r="C1702" t="str">
            <v>008_AIR CONDITIONING</v>
          </cell>
        </row>
        <row r="1703">
          <cell r="C1703" t="str">
            <v>008_GOUTTIERE DRAINAGE CLIM 1</v>
          </cell>
        </row>
        <row r="1704">
          <cell r="C1704" t="str">
            <v>008_GOUTTIERE DRAINAGE CLIM 2</v>
          </cell>
        </row>
        <row r="1705">
          <cell r="C1705" t="str">
            <v>008_compressor</v>
          </cell>
        </row>
        <row r="1706">
          <cell r="C1706" t="str">
            <v>008_Blower</v>
          </cell>
        </row>
        <row r="1707">
          <cell r="C1707" t="str">
            <v>008_knob rotary</v>
          </cell>
        </row>
        <row r="1708">
          <cell r="C1708" t="str">
            <v>008_VT-PONCTION VT-SM SC 169 065 Z MOTOR</v>
          </cell>
        </row>
        <row r="1709">
          <cell r="C1709" t="str">
            <v>008_VT-PONCTION VT-MT SC 169 063 Z MOTOR</v>
          </cell>
        </row>
        <row r="1710">
          <cell r="C1710" t="str">
            <v>008_VT-SM SC 169 064 Z MOTOR</v>
          </cell>
        </row>
        <row r="1711">
          <cell r="C1711" t="str">
            <v>008_Indicator - liquid (sight glass)</v>
          </cell>
        </row>
        <row r="1712">
          <cell r="C1712" t="str">
            <v>001_Ressort enroulé à droite susp prim</v>
          </cell>
        </row>
        <row r="1713">
          <cell r="C1713" t="str">
            <v>004_BALLCOCK II50174/2A1R</v>
          </cell>
        </row>
        <row r="1714">
          <cell r="C1714" t="str">
            <v>003_LOCO KAZAKHSTAN</v>
          </cell>
        </row>
        <row r="1715">
          <cell r="C1715" t="str">
            <v>003_BC LOCO (BLOC COMMUN)</v>
          </cell>
        </row>
        <row r="1716">
          <cell r="C1716" t="str">
            <v>003_PALPAGE MONOPHASE</v>
          </cell>
        </row>
        <row r="1717">
          <cell r="C1717" t="str">
            <v>003_TRANSFORMATEUR DE PALPAGE</v>
          </cell>
        </row>
        <row r="1718">
          <cell r="C1718" t="str">
            <v>003_RESISTANCE DE PUISSANCE RW 1,3 kOms 28W</v>
          </cell>
        </row>
        <row r="1719">
          <cell r="C1719" t="str">
            <v>003_RELAIS DE DETECTION</v>
          </cell>
        </row>
        <row r="1720">
          <cell r="C1720" t="str">
            <v>003_RELAIS DE DETECTION SURTENSION</v>
          </cell>
        </row>
        <row r="1721">
          <cell r="C1721" t="str">
            <v>003_BVR</v>
          </cell>
        </row>
        <row r="1722">
          <cell r="C1722" t="str">
            <v>003_BOITE DE VERROUILLAGE</v>
          </cell>
        </row>
        <row r="1723">
          <cell r="C1723" t="str">
            <v>003_REPARATION BOITE DE VERROUILLAGE</v>
          </cell>
        </row>
        <row r="1724">
          <cell r="C1724" t="str">
            <v>003_VOYANT BVR</v>
          </cell>
        </row>
        <row r="1725">
          <cell r="C1725" t="str">
            <v>003_RESSORT BVR</v>
          </cell>
        </row>
        <row r="1726">
          <cell r="C1726" t="str">
            <v>003_ELECTRO-AIMANT BVR</v>
          </cell>
        </row>
        <row r="1727">
          <cell r="C1727" t="str">
            <v>003_BOUTON POUSSOIR BVR</v>
          </cell>
        </row>
        <row r="1728">
          <cell r="C1728" t="str">
            <v>003_CONTACT DE MISE A LA TERRE 18 CONTACTS</v>
          </cell>
        </row>
        <row r="1729">
          <cell r="C1729" t="str">
            <v>003_PANNEAU BT</v>
          </cell>
        </row>
        <row r="1730">
          <cell r="C1730" t="str">
            <v>003_COMMUTATEUR DE BATTEMENTS A BLANC</v>
          </cell>
        </row>
        <row r="1731">
          <cell r="C1731" t="str">
            <v>003_REL. MONOST. H 6RT BOB. 110Vcc: H600-110-XUUU</v>
          </cell>
        </row>
        <row r="1732">
          <cell r="C1732" t="str">
            <v>003_REL. MONOST. H 6RT BOB. 110Vcc: H600-110-XUUV</v>
          </cell>
        </row>
        <row r="1733">
          <cell r="C1733" t="str">
            <v>003_EMB. A CLIPS REL. MONOST .H VOLUME 6RT</v>
          </cell>
        </row>
        <row r="1734">
          <cell r="C1734" t="str">
            <v>003_RELAYS TYPE H400.110.XYU (MONOSTABLE 4 FAIBLE)</v>
          </cell>
        </row>
        <row r="1735">
          <cell r="C1735" t="str">
            <v>003_EMBASE A CLIPS (MONOSTABLE 4RT)</v>
          </cell>
        </row>
        <row r="1736">
          <cell r="C1736" t="str">
            <v>003_PANNEAU BT (PRESENCE TENSION BATTERIE PERMANENTE)</v>
          </cell>
        </row>
        <row r="1737">
          <cell r="C1737" t="str">
            <v>003_RELAIS BISTABLE H 4RT (4F) BOB. 110Vcc/ SH400.110.XUW</v>
          </cell>
        </row>
        <row r="1738">
          <cell r="C1738" t="str">
            <v>003_TEMPORISATEUR H A L'ACTION ALIM.110Vcc: THLAO-110-YXY</v>
          </cell>
        </row>
        <row r="1739">
          <cell r="C1739" t="str">
            <v>003_EMBASE A CLIPS REL.BIST. ET TEMPO H VOLUME 4RT</v>
          </cell>
        </row>
        <row r="1740">
          <cell r="C1740" t="str">
            <v>003_BLOC ECRETEUR A CLIPS POUR RELAIS TYPE H 110V</v>
          </cell>
        </row>
        <row r="1741">
          <cell r="C1741" t="str">
            <v>003_MICRO DISJONTEUR UNIPOLAIRE HYDRO-MAGNETIQUE 20A</v>
          </cell>
        </row>
        <row r="1742">
          <cell r="C1742" t="str">
            <v>003_MICRO DISJONTEUR UNIPOLAIRE HYDRO-MAGNETIQUE 8A</v>
          </cell>
        </row>
        <row r="1743">
          <cell r="C1743" t="str">
            <v>003_RC SECONDAIRE + CAPTEUR</v>
          </cell>
        </row>
        <row r="1744">
          <cell r="C1744" t="str">
            <v>003_CONDENSATEUR 150 microF</v>
          </cell>
        </row>
        <row r="1745">
          <cell r="C1745" t="str">
            <v>003_CAPTEUR DE COURANT DE LA FONCTION FILTRE RC</v>
          </cell>
        </row>
        <row r="1746">
          <cell r="C1746" t="str">
            <v>003_RESISTANCE DE DECHARGE PERMANENTE 39 Kohms</v>
          </cell>
        </row>
        <row r="1747">
          <cell r="C1747" t="str">
            <v>003_BOITIER DE SIGNALISATION PRESENCE TENSION</v>
          </cell>
        </row>
        <row r="1748">
          <cell r="C1748" t="str">
            <v>003_FUSIBLE</v>
          </cell>
        </row>
        <row r="1749">
          <cell r="C1749" t="str">
            <v>003_CONTACT DE RELECTURE DU FUSIBLE</v>
          </cell>
        </row>
        <row r="1750">
          <cell r="C1750" t="str">
            <v>003_PRE-CHAUFFAGE HT</v>
          </cell>
        </row>
        <row r="1751">
          <cell r="C1751" t="str">
            <v>003_CONTACTEUR D'ISOLEMENT DE LA FONCTION PRE-CHAUFFAGE CITI1502 POLARISE</v>
          </cell>
        </row>
        <row r="1752">
          <cell r="C1752" t="str">
            <v>003_REPARATION CONTACTEUR CITI 1502</v>
          </cell>
        </row>
        <row r="1753">
          <cell r="C1753" t="str">
            <v>003_BOITIER DE PROTECTION SURTENSION SUR CITI1502</v>
          </cell>
        </row>
        <row r="1754">
          <cell r="C1754" t="str">
            <v>003_PORTE FUSIBLE PRIMAIRE TRANSFORMATEUR</v>
          </cell>
        </row>
        <row r="1755">
          <cell r="C1755" t="str">
            <v>003_FUSIBLE PRIMAIRE TRANSFORMATEUR</v>
          </cell>
        </row>
        <row r="1756">
          <cell r="C1756" t="str">
            <v>003_TRANSFORMATEUR MONOPHASE PRECHAUFFAGE (1000V/400V)</v>
          </cell>
        </row>
        <row r="1757">
          <cell r="C1757" t="str">
            <v>003_REDRESSEUR MONOPHASE</v>
          </cell>
        </row>
        <row r="1758">
          <cell r="C1758" t="str">
            <v>003_CONDENSATEUR DE PUISSANCE RESEAU 110V 33mF</v>
          </cell>
        </row>
        <row r="1759">
          <cell r="C1759" t="str">
            <v>003_CONTACTEUR DE PRECHARGE BATTERIE</v>
          </cell>
        </row>
        <row r="1760">
          <cell r="C1760" t="str">
            <v>003_REPARATION CONTACTEUR DE PRECHARGE BATTERIE</v>
          </cell>
        </row>
        <row r="1761">
          <cell r="C1761" t="str">
            <v>003_RESISTANCE PRECHARGE BATTERIE</v>
          </cell>
        </row>
        <row r="1762">
          <cell r="C1762" t="str">
            <v>003_RESISTANCES (EQUILIBRAGE + DECHARGE)</v>
          </cell>
        </row>
        <row r="1763">
          <cell r="C1763" t="str">
            <v>003_FUSIBLE SECONDAIRE TRANSFORMATEUR (PRE-CHAUFFAGE et BATTERIE)</v>
          </cell>
        </row>
        <row r="1764">
          <cell r="C1764" t="str">
            <v>003_PORTE-FUSIBLE SECONDAIRE TRANSFORMATEUR</v>
          </cell>
        </row>
        <row r="1765">
          <cell r="C1765" t="str">
            <v>003_PRISE DE QUAI</v>
          </cell>
        </row>
        <row r="1766">
          <cell r="C1766" t="str">
            <v>003_CONTACTEUR ISOLEMENT SORTIE TRANSFORMATEUR (CITI1502 POLARISE)</v>
          </cell>
        </row>
        <row r="1767">
          <cell r="C1767" t="str">
            <v>003_REPARATION CONTACTEUR CITI1502</v>
          </cell>
        </row>
        <row r="1768">
          <cell r="C1768" t="str">
            <v>003_CONTACTEUR PRECHARGE SORTIE TRANSFORMATEUR (CITI1502 POLARISE)</v>
          </cell>
        </row>
        <row r="1769">
          <cell r="C1769" t="str">
            <v>003_REPARATION CONTACTEUR CITI1502</v>
          </cell>
        </row>
        <row r="1770">
          <cell r="C1770" t="str">
            <v>003_CONTACT MOBILE CITI</v>
          </cell>
        </row>
        <row r="1771">
          <cell r="C1771" t="str">
            <v>003_CONTACTS AUXILIAIRES CITI</v>
          </cell>
        </row>
        <row r="1772">
          <cell r="C1772" t="str">
            <v>003_CHEMINEE CITI</v>
          </cell>
        </row>
        <row r="1773">
          <cell r="C1773" t="str">
            <v>003_CONTACT FIXE CITI</v>
          </cell>
        </row>
        <row r="1774">
          <cell r="C1774" t="str">
            <v>003_RESISTANCE PRECHARGE</v>
          </cell>
        </row>
        <row r="1775">
          <cell r="C1775" t="str">
            <v>003_REDRESSEUR TRIPHASE</v>
          </cell>
        </row>
        <row r="1776">
          <cell r="C1776" t="str">
            <v>003_TRANSFORMATEUR TRIPHASE/TRIPHASE 35kVA</v>
          </cell>
        </row>
        <row r="1777">
          <cell r="C1777" t="str">
            <v>003_BM LOCO (BLOC MOTEUR 1800V)</v>
          </cell>
        </row>
        <row r="1778">
          <cell r="C1778" t="str">
            <v>003_PMCF 1</v>
          </cell>
        </row>
        <row r="1779">
          <cell r="C1779" t="str">
            <v>003_CONTACTEUR DE PRECHARGE CITI</v>
          </cell>
        </row>
        <row r="1780">
          <cell r="C1780" t="str">
            <v>003_REPARATION CONTACTEUR PRECHARGE CITI</v>
          </cell>
        </row>
        <row r="1781">
          <cell r="C1781" t="str">
            <v>003_CHEMINEE</v>
          </cell>
        </row>
        <row r="1782">
          <cell r="C1782" t="str">
            <v>003_ENSEMBLE CONTACT FIXE</v>
          </cell>
        </row>
        <row r="1783">
          <cell r="C1783" t="str">
            <v>003_ENSEMBLE CONTACT MOBILE</v>
          </cell>
        </row>
        <row r="1784">
          <cell r="C1784" t="str">
            <v>003_RESISTANCE DE PRECHARGE 63,5kJ 10 ohms</v>
          </cell>
        </row>
        <row r="1785">
          <cell r="C1785" t="str">
            <v>003_CONTACTEUR D'ISOLEMENT TRIOP 1516</v>
          </cell>
        </row>
        <row r="1786">
          <cell r="C1786" t="str">
            <v>003_REPARATION CONTACTEUR D'ISOLEMENT TRIOP 1516</v>
          </cell>
        </row>
        <row r="1787">
          <cell r="C1787" t="str">
            <v>003_LEVIER CONTACT MOBILE</v>
          </cell>
        </row>
        <row r="1788">
          <cell r="C1788" t="str">
            <v>003_CONTACT COMPLET</v>
          </cell>
        </row>
        <row r="1789">
          <cell r="C1789" t="str">
            <v xml:space="preserve">003_ELECTROVANNE </v>
          </cell>
        </row>
        <row r="1790">
          <cell r="C1790" t="str">
            <v>003_ENSEMBLE SERVO-MOTEUR</v>
          </cell>
        </row>
        <row r="1791">
          <cell r="C1791" t="str">
            <v>003_PLAQUE_METTALIQUE</v>
          </cell>
        </row>
        <row r="1792">
          <cell r="C1792" t="str">
            <v>003_PLAQUE D'OBTURATION</v>
          </cell>
        </row>
        <row r="1793">
          <cell r="C1793" t="str">
            <v>003_JOUE LATERALE DE CHEMINEE</v>
          </cell>
        </row>
        <row r="1794">
          <cell r="C1794" t="str">
            <v>003_JOUE CENTRALE DE CHEMINEE</v>
          </cell>
        </row>
        <row r="1795">
          <cell r="C1795" t="str">
            <v>003_CONTACTS AUXILIAIRES TRIOP</v>
          </cell>
        </row>
        <row r="1796">
          <cell r="C1796" t="str">
            <v>003_MODULE IGBT PLAQUE A EAU PALIX2-2kV-NG</v>
          </cell>
        </row>
        <row r="1797">
          <cell r="C1797" t="str">
            <v>003_REPARATION MODULE IGBT PALIX2-2kV-NG</v>
          </cell>
        </row>
        <row r="1798">
          <cell r="C1798" t="str">
            <v>003_CONDENSATEUR 3mF 1800V 550A</v>
          </cell>
        </row>
        <row r="1799">
          <cell r="C1799" t="str">
            <v>003_BUS BAR PMCF1 - CAPACITE</v>
          </cell>
        </row>
        <row r="1800">
          <cell r="C1800" t="str">
            <v>003_BUS BAR DE LIAISON PMCF-ONDULEUR</v>
          </cell>
        </row>
        <row r="1801">
          <cell r="C1801" t="str">
            <v>003_PMCF 2 + ECRETEUR</v>
          </cell>
        </row>
        <row r="1802">
          <cell r="C1802" t="str">
            <v>003_CAPTEUR DE COURANT 2000A eff LF-2005-SC-SP21 OU CS2000-9897</v>
          </cell>
        </row>
        <row r="1803">
          <cell r="C1803" t="str">
            <v>003_MODULE IGBT PLAQUE A EAU PALIX 2+1R</v>
          </cell>
        </row>
        <row r="1804">
          <cell r="C1804" t="str">
            <v>003_REPARATION MODULE IGBT PALIX2+1R</v>
          </cell>
        </row>
        <row r="1805">
          <cell r="C1805" t="str">
            <v>003_CONDENSATEUR 3mF 1800V 550A</v>
          </cell>
        </row>
        <row r="1806">
          <cell r="C1806" t="str">
            <v>003_CAPTEUR DE TENSION 2000V LV100-2000/SP15</v>
          </cell>
        </row>
        <row r="1807">
          <cell r="C1807" t="str">
            <v>003_BOITIER DE SIGNALISATION PRESENCE TENSION</v>
          </cell>
        </row>
        <row r="1808">
          <cell r="C1808" t="str">
            <v>003_VOYANT BOITIER PRESENCE TENSION</v>
          </cell>
        </row>
        <row r="1809">
          <cell r="C1809" t="str">
            <v>003_ECRETEUR</v>
          </cell>
        </row>
        <row r="1810">
          <cell r="C1810" t="str">
            <v>003_RESISTANCE ECRETEUR (1,76 ohms / 300kJ)</v>
          </cell>
        </row>
        <row r="1811">
          <cell r="C1811" t="str">
            <v>003_CAPTEUR DE COURANT 1000Aeff LTC-1000-SFC/SP2 OU CS1000-9856</v>
          </cell>
        </row>
        <row r="1812">
          <cell r="C1812" t="str">
            <v>003_RESISTANCES DE DECHARGE</v>
          </cell>
        </row>
        <row r="1813">
          <cell r="C1813" t="str">
            <v>003_RESISTANCE DE DECHARGE LENTE</v>
          </cell>
        </row>
        <row r="1814">
          <cell r="C1814" t="str">
            <v>003_FILTRE 2F</v>
          </cell>
        </row>
        <row r="1815">
          <cell r="C1815" t="str">
            <v>003_CONDENSATEUR 2,5mF 2170V 365A</v>
          </cell>
        </row>
        <row r="1816">
          <cell r="C1816" t="str">
            <v>003_ONDULEUR TRACTION</v>
          </cell>
        </row>
        <row r="1817">
          <cell r="C1817" t="str">
            <v>003_CONDENSATEUR 3mF 1800V 550A</v>
          </cell>
        </row>
        <row r="1818">
          <cell r="C1818" t="str">
            <v>003_MODULE IGBT PLAQUE A EAU PALIX 1</v>
          </cell>
        </row>
        <row r="1819">
          <cell r="C1819" t="str">
            <v>003_REPARATION MODULE IGBT PALIX 1</v>
          </cell>
        </row>
        <row r="1820">
          <cell r="C1820" t="str">
            <v>003_CAPTEUR DE COURANT 1000 Aeff LTC-1000-SC/SP2 OU CS1000-9899</v>
          </cell>
        </row>
        <row r="1821">
          <cell r="C1821" t="str">
            <v>003_BUS BAR PMCF2</v>
          </cell>
        </row>
        <row r="1822">
          <cell r="C1822" t="str">
            <v>003_ELECTRONIQUE DE COMMANDE</v>
          </cell>
        </row>
        <row r="1823">
          <cell r="C1823" t="str">
            <v>003_CALIX</v>
          </cell>
        </row>
        <row r="1824">
          <cell r="C1824" t="str">
            <v>003_AGATE PRIMA ELII CRT4</v>
          </cell>
        </row>
        <row r="1825">
          <cell r="C1825" t="str">
            <v>003_REPARATION AGATE</v>
          </cell>
        </row>
        <row r="1826">
          <cell r="C1826" t="str">
            <v>003_OVERHAUL AGATE</v>
          </cell>
        </row>
        <row r="1827">
          <cell r="C1827" t="str">
            <v>003_SUPPORT AGATE</v>
          </cell>
        </row>
        <row r="1828">
          <cell r="C1828" t="str">
            <v>003_CARTE INDUCTANCES</v>
          </cell>
        </row>
        <row r="1829">
          <cell r="C1829" t="str">
            <v>003_TRANSFORMATEUR DE PALPAGE 100V/5V</v>
          </cell>
        </row>
        <row r="1830">
          <cell r="C1830" t="str">
            <v>003_TIROIR VENTILATEUR</v>
          </cell>
        </row>
        <row r="1831">
          <cell r="C1831" t="str">
            <v>003_MESURE DIFFERENTIELLE</v>
          </cell>
        </row>
        <row r="1832">
          <cell r="C1832" t="str">
            <v>003_CAPTEUR DE COURANT 1000 Aeff LTC-1000-SC/SP2 OU CS1000-9899</v>
          </cell>
        </row>
        <row r="1833">
          <cell r="C1833" t="str">
            <v>003_CIRCUIT DE REFROIDISSEMENT</v>
          </cell>
        </row>
        <row r="1834">
          <cell r="C1834" t="str">
            <v>003_CAPTEUR DE PRESSION</v>
          </cell>
        </row>
        <row r="1835">
          <cell r="C1835" t="str">
            <v>003_SONDE DE TEMPERATURE 4-20 Ma</v>
          </cell>
        </row>
        <row r="1836">
          <cell r="C1836" t="str">
            <v>003_POMPE A EAU</v>
          </cell>
        </row>
        <row r="1837">
          <cell r="C1837" t="str">
            <v>003_REPARATION POMPE A EAU</v>
          </cell>
        </row>
        <row r="1838">
          <cell r="C1838" t="str">
            <v>003_PALIERS POMPE A EAU</v>
          </cell>
        </row>
        <row r="1839">
          <cell r="C1839" t="str">
            <v>003_JEU DE ROULEMENTS MOTEUR POMPE</v>
          </cell>
        </row>
        <row r="1840">
          <cell r="C1840" t="str">
            <v>003_JOINTS POMPE A EAU</v>
          </cell>
        </row>
        <row r="1841">
          <cell r="C1841" t="str">
            <v>003_VASE D'EXPANSION</v>
          </cell>
        </row>
        <row r="1842">
          <cell r="C1842" t="str">
            <v>003_INDICATEUR DE NIVEAU DU VASE D'EXPANSION</v>
          </cell>
        </row>
        <row r="1843">
          <cell r="C1843" t="str">
            <v>003_JOINT INDICATEUR DE NIVEAU DU VASE D'EXPANSION</v>
          </cell>
        </row>
        <row r="1844">
          <cell r="C1844" t="str">
            <v>003_BOUCHON DU VASE D'EXPANSION</v>
          </cell>
        </row>
        <row r="1845">
          <cell r="C1845" t="str">
            <v>003_EAU GLYCOLEE</v>
          </cell>
        </row>
        <row r="1846">
          <cell r="C1846" t="str">
            <v>003_GMV BM</v>
          </cell>
        </row>
        <row r="1847">
          <cell r="C1847" t="str">
            <v>003_REPARATION GMV BM</v>
          </cell>
        </row>
        <row r="1848">
          <cell r="C1848" t="str">
            <v>003_GMV BLOC MOTEUR 2° SOURCE</v>
          </cell>
        </row>
        <row r="1849">
          <cell r="C1849" t="str">
            <v>003_JEU DE ROULEMENTS GMV-BM</v>
          </cell>
        </row>
        <row r="1850">
          <cell r="C1850" t="str">
            <v>003_ECHANGEUR</v>
          </cell>
        </row>
        <row r="1851">
          <cell r="C1851" t="str">
            <v>003_REPARATION ECHANGEUR</v>
          </cell>
        </row>
        <row r="1852">
          <cell r="C1852" t="str">
            <v>003_KIT TUYAUTERIE</v>
          </cell>
        </row>
        <row r="1853">
          <cell r="C1853" t="str">
            <v>003_MATERIEL BT</v>
          </cell>
        </row>
        <row r="1854">
          <cell r="C1854" t="str">
            <v>003_CARTE 16 RESISTANCE 7,5kohms</v>
          </cell>
        </row>
        <row r="1855">
          <cell r="C1855" t="str">
            <v>003_EPCOS EMC FILTER 20A 250VAC</v>
          </cell>
        </row>
        <row r="1856">
          <cell r="C1856" t="str">
            <v>003_PANNEAU BT</v>
          </cell>
        </row>
        <row r="1857">
          <cell r="C1857" t="str">
            <v>003_MICRO DISJONCTEUR</v>
          </cell>
        </row>
        <row r="1858">
          <cell r="C1858" t="str">
            <v>003_MICRO DISJONCTEUR UNIPOLAIRE AS 3A</v>
          </cell>
        </row>
        <row r="1859">
          <cell r="C1859" t="str">
            <v>003_MICRO DISJONCTEUR UNIPOLAIRE AS 10A</v>
          </cell>
        </row>
        <row r="1860">
          <cell r="C1860" t="str">
            <v>003_MICRO DISJONCTEUR UNIPOLAIRE 0,1A</v>
          </cell>
        </row>
        <row r="1861">
          <cell r="C1861" t="str">
            <v>003_RELAIS</v>
          </cell>
        </row>
        <row r="1862">
          <cell r="C1862" t="str">
            <v>003_RELAIS TYPE H400.110.XVU (MONOSTABLE 3 FORTS 1 FAIBLE)</v>
          </cell>
        </row>
        <row r="1863">
          <cell r="C1863" t="str">
            <v>003_RELAIS TYPE H400.110.XYU (MONOSTABLE 4 FAIBLE)</v>
          </cell>
        </row>
        <row r="1864">
          <cell r="C1864" t="str">
            <v>003_EMBASE</v>
          </cell>
        </row>
        <row r="1865">
          <cell r="C1865" t="str">
            <v>003_EMBASE A CLIPS (MONOSTABLE 4RT)</v>
          </cell>
        </row>
        <row r="1866">
          <cell r="C1866" t="str">
            <v>003_PRE-CHAUFFAGE</v>
          </cell>
        </row>
        <row r="1867">
          <cell r="C1867" t="str">
            <v>003_RESISTANCE PRE-CHAUFFAGE AGATE 200W, 183V (R=170Ohms)</v>
          </cell>
        </row>
        <row r="1868">
          <cell r="C1868" t="str">
            <v>003_RESISTANCE PRE-CHAUFFAGE POMPE A EAU 150W, 183V (R=230Ohms)</v>
          </cell>
        </row>
        <row r="1869">
          <cell r="C1869" t="str">
            <v>003_RESISTANCE PRE-CHAUFFAGE PALIX 1 MODULE 200W, 183V (R=170Ohms)</v>
          </cell>
        </row>
        <row r="1870">
          <cell r="C1870" t="str">
            <v>003_RESISTANCE PRE-CHAUFFAGE PALIX 2 + 1R MODULE 200W, 183V (R=170Ohms)</v>
          </cell>
        </row>
        <row r="1871">
          <cell r="C1871" t="str">
            <v>003_RESISTANCE PRE-CHAUFFAGE PALIX 2 MODULE 200W, 183V (R=170Ohms)</v>
          </cell>
        </row>
        <row r="1872">
          <cell r="C1872" t="str">
            <v>003_RESISTANCE PRE-CHAUFFAGE TRIOP CONTACTEUR 100W, 183V (R=340Ohms)</v>
          </cell>
        </row>
        <row r="1873">
          <cell r="C1873" t="str">
            <v>003_THERMOSTAT LAMPE INDICATION PRE-CHAUFFAGE -25/-30°C 220 AC</v>
          </cell>
        </row>
        <row r="1874">
          <cell r="C1874" t="str">
            <v>003_THERMOSTAT LIGNE LOCOMOTIVE -25/-30°C 100 DC</v>
          </cell>
        </row>
        <row r="1875">
          <cell r="C1875" t="str">
            <v>003_LAMPE INDICATION PRE-CHAUFFAGE</v>
          </cell>
        </row>
        <row r="1876">
          <cell r="C1876" t="str">
            <v>003_CONTACTEUR COUPURE PRECHAUFFAGE</v>
          </cell>
        </row>
        <row r="1877">
          <cell r="C1877" t="str">
            <v>003_THERMOSTAT -17°C/-22°C</v>
          </cell>
        </row>
        <row r="1878">
          <cell r="C1878" t="str">
            <v>003_HORS BLOC</v>
          </cell>
        </row>
        <row r="1879">
          <cell r="C1879" t="str">
            <v>003_TFP</v>
          </cell>
        </row>
        <row r="1880">
          <cell r="C1880" t="str">
            <v>003_TFP KZ8A</v>
          </cell>
        </row>
        <row r="1881">
          <cell r="C1881" t="str">
            <v>003_REPARATION TFP</v>
          </cell>
        </row>
        <row r="1882">
          <cell r="C1882" t="str">
            <v>003_CONSERVATEUR TFP KZ8A</v>
          </cell>
        </row>
        <row r="1883">
          <cell r="C1883" t="str">
            <v>003_FLEXIBLE CONSERVATEUR TFP KZ8A</v>
          </cell>
        </row>
        <row r="1884">
          <cell r="C1884" t="str">
            <v>003_THERMOSTAT</v>
          </cell>
        </row>
        <row r="1885">
          <cell r="C1885" t="str">
            <v>003_SONDE DE TEMPERATURE 2XPT100</v>
          </cell>
        </row>
        <row r="1886">
          <cell r="C1886" t="str">
            <v>003_INDICATEUR DE CIRCULATION D'HUILE</v>
          </cell>
        </row>
        <row r="1887">
          <cell r="C1887" t="str">
            <v>003_VANNE VIDANGE/REMPLISSAGE</v>
          </cell>
        </row>
        <row r="1888">
          <cell r="C1888" t="str">
            <v>003_SOUPAPE DE SECURITE (AVEC JOINTS)</v>
          </cell>
        </row>
        <row r="1889">
          <cell r="C1889" t="str">
            <v>003_VANNE PAPILLON</v>
          </cell>
        </row>
        <row r="1890">
          <cell r="C1890" t="str">
            <v>003_MOTO POMPE A HUILE</v>
          </cell>
        </row>
        <row r="1891">
          <cell r="C1891" t="str">
            <v>003_REPARATION MOTO POMPE TFP</v>
          </cell>
        </row>
        <row r="1892">
          <cell r="C1892" t="str">
            <v>003_ROULEMENT MOTO POMPE TFP</v>
          </cell>
        </row>
        <row r="1893">
          <cell r="C1893" t="str">
            <v>003_RADIATEUR</v>
          </cell>
        </row>
        <row r="1894">
          <cell r="C1894" t="str">
            <v>003_REPARATION RADIATEUR TFP</v>
          </cell>
        </row>
        <row r="1895">
          <cell r="C1895" t="str">
            <v>003_COMPENSATEUR DN80 (47.1) ET (47.2)</v>
          </cell>
        </row>
        <row r="1896">
          <cell r="C1896" t="str">
            <v>003_COMPENSATEUR DN80 (48.1) ET (48.2)</v>
          </cell>
        </row>
        <row r="1897">
          <cell r="C1897" t="str">
            <v>003_BORNE DIN DT 3/250</v>
          </cell>
        </row>
        <row r="1898">
          <cell r="C1898" t="str">
            <v>003_BORNE DIN DT 1/630</v>
          </cell>
        </row>
        <row r="1899">
          <cell r="C1899" t="str">
            <v>003_BORNE DIN DT 3/630</v>
          </cell>
        </row>
        <row r="1900">
          <cell r="C1900" t="str">
            <v>003_BORNE DIN 3/2000 (AVEC JOINTS)</v>
          </cell>
        </row>
        <row r="1901">
          <cell r="C1901" t="str">
            <v>003_BORNE HT</v>
          </cell>
        </row>
        <row r="1902">
          <cell r="C1902" t="str">
            <v>003_INDICATEUR DE NIVEAU D'HUILE 920</v>
          </cell>
        </row>
        <row r="1903">
          <cell r="C1903" t="str">
            <v>003_DESSICATEUR</v>
          </cell>
        </row>
        <row r="1904">
          <cell r="C1904" t="str">
            <v>003_SILICAGEL ORANGE</v>
          </cell>
        </row>
        <row r="1905">
          <cell r="C1905" t="str">
            <v>003_VASE D'EXPANSION TFP 4U (EN CAISSE)</v>
          </cell>
        </row>
        <row r="1906">
          <cell r="C1906" t="str">
            <v>003_MOTEUR DE TRACTION</v>
          </cell>
        </row>
        <row r="1907">
          <cell r="C1907" t="str">
            <v>003_MOTEUR DE TRACTION - 6 FRA 4567 F</v>
          </cell>
        </row>
        <row r="1908">
          <cell r="C1908" t="str">
            <v>003_REPARATION DU MOTEUR DE TRACTION - 6 FRA 4567 F</v>
          </cell>
        </row>
        <row r="1909">
          <cell r="C1909" t="str">
            <v>003_KIT ROULEMENTS MOTEUR DE TRACTION</v>
          </cell>
        </row>
        <row r="1910">
          <cell r="C1910" t="str">
            <v>003_APPAREILLAGE</v>
          </cell>
        </row>
        <row r="1911">
          <cell r="C1911" t="str">
            <v>003_DISJONCTEUR MONOPHASE 22CBNG + SECTIONNEUR DE MISE A LA TERRE + PF2(M) + FERRITE</v>
          </cell>
        </row>
        <row r="1912">
          <cell r="C1912" t="str">
            <v>003_REPARATION DISJONCTEUR MONOPHASE 22CBNG + SECTIONNEUR DE MISE A LA TERRE + PF2(M) + FERRITE</v>
          </cell>
        </row>
        <row r="1913">
          <cell r="C1913" t="str">
            <v>003_Damper ring</v>
          </cell>
        </row>
        <row r="1914">
          <cell r="C1914" t="str">
            <v>003_Return spring</v>
          </cell>
        </row>
        <row r="1915">
          <cell r="C1915" t="str">
            <v>003_Ring truarcs Æ14</v>
          </cell>
        </row>
        <row r="1916">
          <cell r="C1916" t="str">
            <v>003_Ring truarcs Æ12</v>
          </cell>
        </row>
        <row r="1917">
          <cell r="C1917" t="str">
            <v>003_Electromagnet 110v</v>
          </cell>
        </row>
        <row r="1918">
          <cell r="C1918" t="str">
            <v>003_Auxiliary contact</v>
          </cell>
        </row>
        <row r="1919">
          <cell r="C1919" t="str">
            <v>003_Wiring</v>
          </cell>
        </row>
        <row r="1920">
          <cell r="C1920" t="str">
            <v>003_Electric panel 110v</v>
          </cell>
        </row>
        <row r="1921">
          <cell r="C1921" t="str">
            <v xml:space="preserve">003_Support of grip </v>
          </cell>
        </row>
        <row r="1922">
          <cell r="C1922" t="str">
            <v>003_Fixing block</v>
          </cell>
        </row>
        <row r="1923">
          <cell r="C1923" t="str">
            <v>003_Contact clip</v>
          </cell>
        </row>
        <row r="1924">
          <cell r="C1924" t="str">
            <v>003_Spring plate</v>
          </cell>
        </row>
        <row r="1925">
          <cell r="C1925" t="str">
            <v>003_Braid</v>
          </cell>
        </row>
        <row r="1926">
          <cell r="C1926" t="str">
            <v>003_Lower insulator</v>
          </cell>
        </row>
        <row r="1927">
          <cell r="C1927" t="str">
            <v>003_Upper insulator</v>
          </cell>
        </row>
        <row r="1928">
          <cell r="C1928" t="str">
            <v>003_Washer Belleville</v>
          </cell>
        </row>
        <row r="1929">
          <cell r="C1929" t="str">
            <v>003_Damping ring</v>
          </cell>
        </row>
        <row r="1930">
          <cell r="C1930" t="str">
            <v>003_Auxiliary contact</v>
          </cell>
        </row>
        <row r="1931">
          <cell r="C1931" t="str">
            <v>003_Lock + key KABA20 (1)</v>
          </cell>
        </row>
        <row r="1932">
          <cell r="C1932" t="str">
            <v>003_Lock + key KABA20 (2)</v>
          </cell>
        </row>
        <row r="1933">
          <cell r="C1933" t="str">
            <v>003_Contact</v>
          </cell>
        </row>
        <row r="1934">
          <cell r="C1934" t="str">
            <v>003_Input cam</v>
          </cell>
        </row>
        <row r="1935">
          <cell r="C1935" t="str">
            <v>003_Cam</v>
          </cell>
        </row>
        <row r="1936">
          <cell r="C1936" t="str">
            <v>003_Gear</v>
          </cell>
        </row>
        <row r="1937">
          <cell r="C1937" t="str">
            <v>003_Gear cam</v>
          </cell>
        </row>
        <row r="1938">
          <cell r="C1938" t="str">
            <v>003_Output cam</v>
          </cell>
        </row>
        <row r="1939">
          <cell r="C1939" t="str">
            <v>003_CONTROL PLATE 110V</v>
          </cell>
        </row>
        <row r="1940">
          <cell r="C1940" t="str">
            <v>003_SECTIONNEUR D'ISOLEMENT H(HT)</v>
          </cell>
        </row>
        <row r="1941">
          <cell r="C1941" t="str">
            <v>003_REPARATION SECTIONNEUR D'ISOLEMENT H(HT)</v>
          </cell>
        </row>
        <row r="1942">
          <cell r="C1942" t="str">
            <v>003_PINCE SECTIONNEUR H(HT)</v>
          </cell>
        </row>
        <row r="1943">
          <cell r="C1943" t="str">
            <v>003_COUTEAU SECTIONNEUR H(HT)</v>
          </cell>
        </row>
        <row r="1944">
          <cell r="C1944" t="str">
            <v>003_PARAFOUDRE</v>
          </cell>
        </row>
        <row r="1945">
          <cell r="C1945" t="str">
            <v>003_PARAFOUDRE MONOPHASE</v>
          </cell>
        </row>
        <row r="1946">
          <cell r="C1946" t="str">
            <v>003_PALPAGE ET COMPTEUR D'ENERGIE</v>
          </cell>
        </row>
        <row r="1947">
          <cell r="C1947" t="str">
            <v>003_TRANSFORMATEUR DE PALPAGE 1 ENROULEMENT SECONDAIRE</v>
          </cell>
        </row>
        <row r="1948">
          <cell r="C1948" t="str">
            <v>003_PROTECTION MONOPHASE</v>
          </cell>
        </row>
        <row r="1949">
          <cell r="C1949" t="str">
            <v>003_TRANSFORMATEUR DE COURANT POUR Q-L(M)</v>
          </cell>
        </row>
        <row r="1950">
          <cell r="C1950" t="str">
            <v>003_TRANSFORMATEUR DE COURANT POUR Q-L(M)</v>
          </cell>
        </row>
        <row r="1951">
          <cell r="C1951" t="str">
            <v>003_MESURE DE COURANT TFP</v>
          </cell>
        </row>
        <row r="1952">
          <cell r="C1952" t="str">
            <v>003_CAPTEUR DE COURANT 1000Aeff</v>
          </cell>
        </row>
        <row r="1953">
          <cell r="C1953" t="str">
            <v>003_FILTRE HF</v>
          </cell>
        </row>
        <row r="1954">
          <cell r="C1954" t="str">
            <v>003_FILTRE HF</v>
          </cell>
        </row>
        <row r="1955">
          <cell r="C1955" t="str">
            <v>003_CAPACITE HF</v>
          </cell>
        </row>
        <row r="1956">
          <cell r="C1956" t="str">
            <v>Repair of VT-MT</v>
          </cell>
        </row>
        <row r="1957">
          <cell r="C1957" t="str">
            <v>Repair of T/F or auto manipulator</v>
          </cell>
        </row>
        <row r="1958">
          <cell r="C1958" t="str">
            <v>Repair of VT-SM</v>
          </cell>
        </row>
        <row r="1959">
          <cell r="C1959" t="str">
            <v>Repair of VT punction</v>
          </cell>
        </row>
      </sheetData>
      <sheetData sheetId="29"/>
      <sheetData sheetId="30"/>
      <sheetData sheetId="31"/>
      <sheetData sheetId="32">
        <row r="4">
          <cell r="C4" t="str">
            <v>MAINTENANCE OPERATOR</v>
          </cell>
        </row>
        <row r="5">
          <cell r="C5" t="str">
            <v>008_MECANICIEN</v>
          </cell>
        </row>
        <row r="6">
          <cell r="C6" t="str">
            <v>002_MECANICIEN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1.Pgm"/>
      <sheetName val="2.C.A."/>
      <sheetName val="3.Charge Hres"/>
      <sheetName val="4.Stocks &amp; En-crs"/>
      <sheetName val="5.Effectifs"/>
      <sheetName val="6.Invest"/>
      <sheetName val="7.Dp. Fonctionmt"/>
      <sheetName val="8.Resultat"/>
      <sheetName val="9.Bilan"/>
      <sheetName val="10. Endetmt"/>
      <sheetName val="11. TAT"/>
      <sheetName val="12. Testbench"/>
      <sheetName val="13. Customer complaints"/>
      <sheetName val="14. Acc. de travail"/>
      <sheetName val="15. Productivité"/>
      <sheetName val="16. Créances"/>
      <sheetName val="17. MRB"/>
      <sheetName val="18. Trésorerie"/>
      <sheetName val="master"/>
      <sheetName val="standards"/>
      <sheetName val="G90BAOP1"/>
      <sheetName val="1_Pgm"/>
      <sheetName val="2_C_A_"/>
      <sheetName val="3_Charge_Hres"/>
      <sheetName val="4_Stocks_&amp;_En-crs"/>
      <sheetName val="5_Effectifs"/>
      <sheetName val="6_Invest"/>
      <sheetName val="7_Dp__Fonctionmt"/>
      <sheetName val="8_Resultat"/>
      <sheetName val="9_Bilan"/>
      <sheetName val="10__Endetmt"/>
      <sheetName val="11__TAT"/>
      <sheetName val="12__Testbench"/>
      <sheetName val="13__Customer_complaints"/>
      <sheetName val="14__Acc__de_travail"/>
      <sheetName val="15__Productivité"/>
      <sheetName val="16__Créances"/>
      <sheetName val="17__MRB"/>
      <sheetName val="18__Trésorerie"/>
      <sheetName val="Sses-TdB01.02"/>
      <sheetName val="Income Statement"/>
      <sheetName val="Americas"/>
      <sheetName val="2055_VRV Request"/>
      <sheetName val="LIST"/>
    </sheetNames>
    <sheetDataSet>
      <sheetData sheetId="0" refreshError="1"/>
      <sheetData sheetId="1" refreshError="1">
        <row r="1">
          <cell r="B1" t="str">
            <v>PRINCIPAUX PROGRAMMES</v>
          </cell>
        </row>
        <row r="3">
          <cell r="B3" t="str">
            <v>Shop Visits - quantités en unités</v>
          </cell>
          <cell r="E3" t="str">
            <v>Réel</v>
          </cell>
        </row>
        <row r="4">
          <cell r="E4">
            <v>1999</v>
          </cell>
          <cell r="F4">
            <v>2000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">
          <cell r="B1" t="str">
            <v>PRINCIPAUX PROGRAMMES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топливо"/>
      <sheetName val="Потребители"/>
      <sheetName val="1N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/>
      <sheetData sheetId="71"/>
    </sheetDataSet>
  </externalBook>
</externalLink>
</file>

<file path=xl/externalLinks/externalLink1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Паспорт"/>
      <sheetName val="1NK"/>
      <sheetName val="4NK"/>
      <sheetName val="ЦентрЗатр"/>
      <sheetName val="ЕдИзм"/>
      <sheetName val="Import01"/>
      <sheetName val="Предпр"/>
      <sheetName val="rUMG"/>
      <sheetName val="Capex"/>
      <sheetName val="2.2 ОтклОТМ"/>
      <sheetName val="1.3.2 ОТМ"/>
      <sheetName val="из сем"/>
      <sheetName val="Comp"/>
      <sheetName val="7.1"/>
      <sheetName val="Dictionaries"/>
      <sheetName val="FES"/>
      <sheetName val="Форма2"/>
      <sheetName val="Comp06"/>
      <sheetName val="Graph"/>
      <sheetName val="Hidden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Список документов"/>
      <sheetName val="7"/>
      <sheetName val="10"/>
      <sheetName val="1"/>
      <sheetName val="Links"/>
      <sheetName val="ЛСЦ начисленное на 31.12.08"/>
      <sheetName val="ЛЛизинг начис. на 31.12.08"/>
      <sheetName val="МодельППП (Свод)"/>
      <sheetName val="KAZAK RECO ST 99"/>
      <sheetName val="FS-97"/>
      <sheetName val="ВОЛС"/>
      <sheetName val="SA Procedures"/>
      <sheetName val="MetaData"/>
      <sheetName val="2_2 ОтклОТМ"/>
      <sheetName val="1_3_2 ОТМ"/>
      <sheetName val="P9-BS by Co"/>
      <sheetName val="Catalogue"/>
      <sheetName val="ОТиТБ"/>
      <sheetName val="объемные показатели с доходами"/>
      <sheetName val="XREF"/>
      <sheetName val="Пр2"/>
      <sheetName val="Info"/>
      <sheetName val="2_2_ОтклОТМ"/>
      <sheetName val="1_3_2_ОТМ"/>
      <sheetName val="из_сем"/>
      <sheetName val="7_1"/>
      <sheetName val="KAZAK_RECO_ST_99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P9-BS_by_Co"/>
      <sheetName val="2_2_ОтклОТМ1"/>
      <sheetName val="1_3_2_ОТМ1"/>
      <sheetName val="Список_документов"/>
      <sheetName val="ЛСЦ_начисленное_на_31_12_08"/>
      <sheetName val="ЛЛизинг_начис__на_31_12_08"/>
      <sheetName val="МодельППП_(Свод)"/>
      <sheetName val="из_сем1"/>
      <sheetName val="2_2_ОтклОТМ2"/>
      <sheetName val="1_3_2_ОТМ2"/>
      <sheetName val="7_11"/>
      <sheetName val="18_1"/>
      <sheetName val="08_1"/>
      <sheetName val="11_1"/>
      <sheetName val="14_1"/>
      <sheetName val="15_1"/>
      <sheetName val="05_1"/>
      <sheetName val="09_1"/>
      <sheetName val="04_1"/>
      <sheetName val="19_1"/>
      <sheetName val="01_1"/>
      <sheetName val="17_1"/>
      <sheetName val="07_1"/>
      <sheetName val="06_1"/>
      <sheetName val="16_1"/>
      <sheetName val="10_1"/>
      <sheetName val="28_1"/>
      <sheetName val="13_1"/>
      <sheetName val="03_1"/>
      <sheetName val="29_1"/>
      <sheetName val="30_1"/>
      <sheetName val="31_1"/>
      <sheetName val="27_1"/>
      <sheetName val="12_1"/>
      <sheetName val="20_1"/>
      <sheetName val="24_1"/>
      <sheetName val="25_1"/>
      <sheetName val="02_1"/>
      <sheetName val="21_1"/>
      <sheetName val="26_1"/>
      <sheetName val="23_1"/>
      <sheetName val="22_1"/>
      <sheetName val="KAZAK_RECO_ST_991"/>
      <sheetName val="P9-BS_by_Co1"/>
      <sheetName val="2_2_ОтклОТМ3"/>
      <sheetName val="1_3_2_ОТМ3"/>
      <sheetName val="Список_документов1"/>
      <sheetName val="ЛСЦ_начисленное_на_31_12_081"/>
      <sheetName val="ЛЛизинг_начис__на_31_12_081"/>
      <sheetName val="МодельППП_(Свод)1"/>
      <sheetName val="SA_Procedures"/>
      <sheetName val="Loaded"/>
      <sheetName val="ВСДС_1 (MAIN)"/>
      <sheetName val="канат.прод."/>
      <sheetName val="2_2_ОтклОТМ4"/>
      <sheetName val="1_3_2_ОТМ4"/>
      <sheetName val="из_сем2"/>
      <sheetName val="7_12"/>
      <sheetName val="KAZAK_RECO_ST_992"/>
      <sheetName val="18_2"/>
      <sheetName val="08_2"/>
      <sheetName val="11_2"/>
      <sheetName val="14_2"/>
      <sheetName val="15_2"/>
      <sheetName val="05_2"/>
      <sheetName val="09_2"/>
      <sheetName val="04_2"/>
      <sheetName val="19_2"/>
      <sheetName val="01_2"/>
      <sheetName val="17_2"/>
      <sheetName val="07_2"/>
      <sheetName val="06_2"/>
      <sheetName val="16_2"/>
      <sheetName val="10_2"/>
      <sheetName val="28_2"/>
      <sheetName val="13_2"/>
      <sheetName val="03_2"/>
      <sheetName val="29_2"/>
      <sheetName val="30_2"/>
      <sheetName val="31_2"/>
      <sheetName val="27_2"/>
      <sheetName val="12_2"/>
      <sheetName val="20_2"/>
      <sheetName val="24_2"/>
      <sheetName val="25_2"/>
      <sheetName val="02_2"/>
      <sheetName val="21_2"/>
      <sheetName val="26_2"/>
      <sheetName val="23_2"/>
      <sheetName val="22_2"/>
      <sheetName val="P9-BS_by_Co2"/>
      <sheetName val="2_2_ОтклОТМ5"/>
      <sheetName val="1_3_2_ОТМ5"/>
      <sheetName val="Список_документов2"/>
      <sheetName val="ЛСЦ_начисленное_на_31_12_082"/>
      <sheetName val="ЛЛизинг_начис__на_31_12_082"/>
      <sheetName val="МодельППП_(Свод)2"/>
      <sheetName val="SA_Procedures1"/>
      <sheetName val="канат_прод_"/>
      <sheetName val="TB"/>
      <sheetName val="14.1.2.2.(Услуги связи)"/>
      <sheetName val="#ССЫЛКА"/>
      <sheetName val="поставка сравн13"/>
      <sheetName val="6НК-cт."/>
      <sheetName val="Anlagevermögen"/>
      <sheetName val="д.7.001"/>
      <sheetName val="Project Detail Inputs"/>
      <sheetName val="КР з.ч"/>
      <sheetName val="Production"/>
      <sheetName val="КР материалы"/>
      <sheetName val="2_2_ОтклОТМ6"/>
      <sheetName val="1_3_2_ОТМ6"/>
      <sheetName val="из_сем3"/>
      <sheetName val="7_13"/>
      <sheetName val="18_3"/>
      <sheetName val="08_3"/>
      <sheetName val="11_3"/>
      <sheetName val="14_3"/>
      <sheetName val="15_3"/>
      <sheetName val="05_3"/>
      <sheetName val="09_3"/>
      <sheetName val="04_3"/>
      <sheetName val="19_3"/>
      <sheetName val="01_3"/>
      <sheetName val="17_3"/>
      <sheetName val="07_3"/>
      <sheetName val="06_3"/>
      <sheetName val="16_3"/>
      <sheetName val="10_3"/>
      <sheetName val="28_3"/>
      <sheetName val="13_3"/>
      <sheetName val="03_3"/>
      <sheetName val="29_3"/>
      <sheetName val="30_3"/>
      <sheetName val="31_3"/>
      <sheetName val="27_3"/>
      <sheetName val="12_3"/>
      <sheetName val="20_3"/>
      <sheetName val="24_3"/>
      <sheetName val="25_3"/>
      <sheetName val="02_3"/>
      <sheetName val="21_3"/>
      <sheetName val="26_3"/>
      <sheetName val="23_3"/>
      <sheetName val="22_3"/>
      <sheetName val="Список_документов3"/>
      <sheetName val="ЛСЦ_начисленное_на_31_12_083"/>
      <sheetName val="ЛЛизинг_начис__на_31_12_083"/>
      <sheetName val="МодельППП_(Свод)3"/>
      <sheetName val="KAZAK_RECO_ST_993"/>
      <sheetName val="SA_Procedures2"/>
      <sheetName val="2_2_ОтклОТМ7"/>
      <sheetName val="1_3_2_ОТМ7"/>
      <sheetName val="P9-BS_by_Co3"/>
      <sheetName val="объемные_показатели_с_доходами"/>
      <sheetName val="ВСДС_1_(MAIN)"/>
      <sheetName val="канат_прод_1"/>
      <sheetName val="6НК-cт_"/>
      <sheetName val="14_1_2_2_(Услуги_связи)"/>
      <sheetName val="поставка_сравн13"/>
      <sheetName val="Staff"/>
      <sheetName val="Lead"/>
      <sheetName val="Allow {pbe}"/>
      <sheetName val="LTM"/>
      <sheetName val="CREDIT STATS"/>
      <sheetName val="DropZone"/>
      <sheetName val="Analitics"/>
      <sheetName val="хим.реаг."/>
      <sheetName val=""/>
      <sheetName val="F_Assumptions"/>
      <sheetName val="Read me first"/>
      <sheetName val="2014"/>
      <sheetName val="P3 (1)"/>
      <sheetName val="BA-9 KZT Denom Accruals-Revers"/>
      <sheetName val="BA-10 Inventory Reclasess"/>
      <sheetName val="TB-30999 - Final"/>
      <sheetName val="TB-311298 - Final"/>
      <sheetName val="п"/>
      <sheetName val="Значения"/>
      <sheetName val="3Н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0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/>
      <sheetData sheetId="262"/>
      <sheetData sheetId="263"/>
      <sheetData sheetId="264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 refreshError="1"/>
      <sheetData sheetId="281" refreshError="1"/>
      <sheetData sheetId="282" refreshError="1"/>
      <sheetData sheetId="283"/>
      <sheetData sheetId="284"/>
      <sheetData sheetId="285" refreshError="1"/>
      <sheetData sheetId="286" refreshError="1"/>
      <sheetData sheetId="287" refreshError="1"/>
      <sheetData sheetId="288" refreshError="1"/>
      <sheetData sheetId="289" refreshError="1"/>
    </sheetDataSet>
  </externalBook>
</externalLink>
</file>

<file path=xl/externalLinks/externalLink1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Алгоритм"/>
      <sheetName val="Паспорт"/>
      <sheetName val="1.1 Сценарий"/>
      <sheetName val="Поставки"/>
      <sheetName val="1.2 Произ-во"/>
      <sheetName val="2.1 КВЛ"/>
      <sheetName val="2.2 Займы"/>
      <sheetName val="2.3 Налоги"/>
      <sheetName val="2.4 Оплата труда"/>
      <sheetName val="3.1 Доходы"/>
      <sheetName val="3.2 Себестоимость"/>
      <sheetName val="3.3 Расходы периода"/>
      <sheetName val="4.1 Импорт"/>
      <sheetName val="4.2 Импортозамещение"/>
      <sheetName val="4.3 Экология"/>
      <sheetName val="4.4 КСКМ"/>
      <sheetName val="4.5 Инновации"/>
      <sheetName val="Cash_All"/>
      <sheetName val="Dir_Cash"/>
      <sheetName val="Dir_Cash (2)"/>
      <sheetName val="Indir_Cash"/>
      <sheetName val="Indir_Cash (2)"/>
      <sheetName val="1NK"/>
      <sheetName val="2NK"/>
      <sheetName val="3NK"/>
      <sheetName val="4NK"/>
      <sheetName val="5NK"/>
      <sheetName val="6NK"/>
      <sheetName val="ЦентрЗатр"/>
      <sheetName val="ЕдИзм"/>
      <sheetName val="Предпр"/>
      <sheetName val="2.2 ОтклОТМ"/>
      <sheetName val="1.3.2 ОТМ"/>
      <sheetName val="Форма2"/>
      <sheetName val="Прочие "/>
      <sheetName val="FES"/>
      <sheetName val="Добыча нефти4"/>
      <sheetName val="Capex"/>
      <sheetName val="ОТиТБ"/>
      <sheetName val="Пр2"/>
      <sheetName val="SA Procedures"/>
      <sheetName val="субподряд 2013"/>
      <sheetName val="Hidden"/>
      <sheetName val="Kmg_57s 24 02 05"/>
      <sheetName val="ВОЛС"/>
      <sheetName val="Список документов"/>
      <sheetName val="7"/>
      <sheetName val="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2">
          <cell r="E2" t="str">
            <v>00</v>
          </cell>
          <cell r="F2" t="str">
            <v>000001</v>
          </cell>
        </row>
        <row r="3">
          <cell r="E3" t="str">
            <v>31</v>
          </cell>
          <cell r="F3" t="str">
            <v>010101</v>
          </cell>
        </row>
        <row r="4">
          <cell r="E4" t="str">
            <v>31</v>
          </cell>
          <cell r="F4" t="str">
            <v>010102</v>
          </cell>
        </row>
        <row r="5">
          <cell r="E5" t="str">
            <v>31</v>
          </cell>
          <cell r="F5" t="str">
            <v>010203</v>
          </cell>
        </row>
        <row r="6">
          <cell r="E6" t="str">
            <v>42</v>
          </cell>
          <cell r="F6" t="str">
            <v>010304</v>
          </cell>
        </row>
        <row r="7">
          <cell r="E7" t="str">
            <v>41</v>
          </cell>
          <cell r="F7" t="str">
            <v>010406</v>
          </cell>
        </row>
        <row r="8">
          <cell r="E8" t="str">
            <v>11</v>
          </cell>
          <cell r="F8" t="str">
            <v>020101</v>
          </cell>
        </row>
        <row r="9">
          <cell r="E9" t="str">
            <v>11</v>
          </cell>
          <cell r="F9" t="str">
            <v>021102</v>
          </cell>
        </row>
        <row r="10">
          <cell r="E10" t="str">
            <v>11</v>
          </cell>
          <cell r="F10" t="str">
            <v>021103</v>
          </cell>
        </row>
        <row r="11">
          <cell r="E11" t="str">
            <v>11</v>
          </cell>
          <cell r="F11" t="str">
            <v>030101</v>
          </cell>
        </row>
        <row r="12">
          <cell r="E12" t="str">
            <v>30</v>
          </cell>
          <cell r="F12" t="str">
            <v>030102</v>
          </cell>
        </row>
        <row r="13">
          <cell r="E13" t="str">
            <v>41</v>
          </cell>
          <cell r="F13" t="str">
            <v>030403</v>
          </cell>
        </row>
        <row r="14">
          <cell r="E14" t="str">
            <v>30</v>
          </cell>
          <cell r="F14" t="str">
            <v>030604</v>
          </cell>
        </row>
        <row r="15">
          <cell r="E15" t="str">
            <v>30</v>
          </cell>
          <cell r="F15" t="str">
            <v>030705</v>
          </cell>
        </row>
        <row r="16">
          <cell r="E16" t="str">
            <v>31</v>
          </cell>
          <cell r="F16" t="str">
            <v>040101</v>
          </cell>
        </row>
        <row r="17">
          <cell r="E17" t="str">
            <v>82</v>
          </cell>
          <cell r="F17" t="str">
            <v>040102</v>
          </cell>
        </row>
        <row r="18">
          <cell r="E18" t="str">
            <v>31</v>
          </cell>
          <cell r="F18" t="str">
            <v>040103</v>
          </cell>
        </row>
        <row r="19">
          <cell r="E19" t="str">
            <v>41</v>
          </cell>
          <cell r="F19" t="str">
            <v>040404</v>
          </cell>
        </row>
        <row r="20">
          <cell r="E20" t="str">
            <v>41</v>
          </cell>
          <cell r="F20" t="str">
            <v>040405</v>
          </cell>
        </row>
        <row r="21">
          <cell r="E21" t="str">
            <v>41</v>
          </cell>
          <cell r="F21" t="str">
            <v>040406</v>
          </cell>
        </row>
        <row r="22">
          <cell r="E22" t="str">
            <v>41</v>
          </cell>
          <cell r="F22" t="str">
            <v>040407</v>
          </cell>
        </row>
        <row r="23">
          <cell r="E23" t="str">
            <v>41</v>
          </cell>
          <cell r="F23" t="str">
            <v>040408</v>
          </cell>
        </row>
        <row r="24">
          <cell r="E24" t="str">
            <v>41</v>
          </cell>
          <cell r="F24" t="str">
            <v>040409</v>
          </cell>
        </row>
        <row r="25">
          <cell r="E25" t="str">
            <v>41</v>
          </cell>
          <cell r="F25" t="str">
            <v>040410</v>
          </cell>
        </row>
        <row r="26">
          <cell r="E26" t="str">
            <v>31</v>
          </cell>
          <cell r="F26" t="str">
            <v>050101</v>
          </cell>
        </row>
        <row r="27">
          <cell r="E27" t="str">
            <v>41</v>
          </cell>
          <cell r="F27" t="str">
            <v>050501</v>
          </cell>
        </row>
        <row r="28">
          <cell r="E28" t="str">
            <v>31</v>
          </cell>
          <cell r="F28" t="str">
            <v>060101</v>
          </cell>
        </row>
        <row r="29">
          <cell r="E29" t="str">
            <v>31</v>
          </cell>
          <cell r="F29" t="str">
            <v>070601</v>
          </cell>
        </row>
        <row r="30">
          <cell r="E30" t="str">
            <v>31</v>
          </cell>
          <cell r="F30" t="str">
            <v>070602</v>
          </cell>
        </row>
        <row r="31">
          <cell r="E31" t="str">
            <v>31</v>
          </cell>
          <cell r="F31" t="str">
            <v>070603</v>
          </cell>
        </row>
        <row r="32">
          <cell r="E32" t="str">
            <v>31</v>
          </cell>
          <cell r="F32" t="str">
            <v>070604</v>
          </cell>
        </row>
        <row r="33">
          <cell r="E33" t="str">
            <v>31</v>
          </cell>
          <cell r="F33" t="str">
            <v>070605</v>
          </cell>
        </row>
        <row r="34">
          <cell r="E34" t="str">
            <v>31</v>
          </cell>
          <cell r="F34" t="str">
            <v>070606</v>
          </cell>
        </row>
        <row r="35">
          <cell r="E35" t="str">
            <v>31</v>
          </cell>
          <cell r="F35" t="str">
            <v>070607</v>
          </cell>
        </row>
        <row r="36">
          <cell r="E36" t="str">
            <v>31</v>
          </cell>
          <cell r="F36" t="str">
            <v>070608</v>
          </cell>
        </row>
        <row r="37">
          <cell r="E37" t="str">
            <v>31</v>
          </cell>
          <cell r="F37" t="str">
            <v>070609</v>
          </cell>
        </row>
        <row r="38">
          <cell r="E38" t="str">
            <v>31</v>
          </cell>
          <cell r="F38" t="str">
            <v>070610</v>
          </cell>
        </row>
        <row r="39">
          <cell r="E39" t="str">
            <v>31</v>
          </cell>
          <cell r="F39" t="str">
            <v>070611</v>
          </cell>
        </row>
        <row r="40">
          <cell r="E40" t="str">
            <v>31</v>
          </cell>
          <cell r="F40" t="str">
            <v>070612</v>
          </cell>
        </row>
        <row r="41">
          <cell r="E41" t="str">
            <v>30</v>
          </cell>
          <cell r="F41" t="str">
            <v>080801</v>
          </cell>
        </row>
        <row r="42">
          <cell r="E42" t="str">
            <v>11</v>
          </cell>
          <cell r="F42" t="str">
            <v>080902</v>
          </cell>
        </row>
        <row r="43">
          <cell r="E43" t="str">
            <v>11</v>
          </cell>
          <cell r="F43" t="str">
            <v>081003</v>
          </cell>
        </row>
        <row r="44">
          <cell r="E44" t="str">
            <v>30</v>
          </cell>
          <cell r="F44" t="str">
            <v>081104</v>
          </cell>
        </row>
        <row r="45">
          <cell r="E45" t="str">
            <v>30</v>
          </cell>
          <cell r="F45" t="str">
            <v>081105</v>
          </cell>
        </row>
        <row r="46">
          <cell r="E46" t="str">
            <v>11</v>
          </cell>
          <cell r="F46" t="str">
            <v>081106</v>
          </cell>
        </row>
        <row r="47">
          <cell r="E47" t="str">
            <v>11</v>
          </cell>
          <cell r="F47" t="str">
            <v>081107</v>
          </cell>
        </row>
        <row r="48">
          <cell r="E48" t="str">
            <v>11</v>
          </cell>
          <cell r="F48" t="str">
            <v>081108</v>
          </cell>
        </row>
        <row r="49">
          <cell r="E49" t="str">
            <v>30</v>
          </cell>
          <cell r="F49" t="str">
            <v>081109</v>
          </cell>
        </row>
        <row r="50">
          <cell r="E50" t="str">
            <v>30</v>
          </cell>
          <cell r="F50" t="str">
            <v>081110</v>
          </cell>
        </row>
        <row r="51">
          <cell r="E51" t="str">
            <v>30</v>
          </cell>
          <cell r="F51" t="str">
            <v>081111</v>
          </cell>
        </row>
        <row r="52">
          <cell r="E52" t="str">
            <v>30</v>
          </cell>
          <cell r="F52" t="str">
            <v>081112</v>
          </cell>
        </row>
        <row r="53">
          <cell r="E53" t="str">
            <v>30</v>
          </cell>
          <cell r="F53" t="str">
            <v>081113</v>
          </cell>
        </row>
        <row r="54">
          <cell r="E54" t="str">
            <v>71</v>
          </cell>
          <cell r="F54" t="str">
            <v>081114</v>
          </cell>
        </row>
        <row r="55">
          <cell r="E55" t="str">
            <v>30</v>
          </cell>
          <cell r="F55" t="str">
            <v>081115</v>
          </cell>
        </row>
        <row r="56">
          <cell r="E56" t="str">
            <v>90</v>
          </cell>
          <cell r="F56" t="str">
            <v>081116</v>
          </cell>
        </row>
        <row r="57">
          <cell r="E57" t="str">
            <v>90</v>
          </cell>
          <cell r="F57" t="str">
            <v>081117</v>
          </cell>
        </row>
        <row r="58">
          <cell r="E58" t="str">
            <v>90</v>
          </cell>
          <cell r="F58" t="str">
            <v>081118</v>
          </cell>
        </row>
        <row r="59">
          <cell r="E59" t="str">
            <v>90</v>
          </cell>
          <cell r="F59" t="str">
            <v>081119</v>
          </cell>
        </row>
        <row r="60">
          <cell r="E60" t="str">
            <v>90</v>
          </cell>
          <cell r="F60" t="str">
            <v>081120</v>
          </cell>
        </row>
        <row r="61">
          <cell r="E61" t="str">
            <v>90</v>
          </cell>
          <cell r="F61" t="str">
            <v>081121</v>
          </cell>
        </row>
        <row r="62">
          <cell r="E62" t="str">
            <v>11</v>
          </cell>
          <cell r="F62" t="str">
            <v>091122</v>
          </cell>
        </row>
        <row r="63">
          <cell r="E63" t="str">
            <v>31</v>
          </cell>
          <cell r="F63" t="str">
            <v>100101</v>
          </cell>
        </row>
        <row r="64">
          <cell r="E64" t="str">
            <v>42</v>
          </cell>
          <cell r="F64" t="str">
            <v>100302</v>
          </cell>
        </row>
        <row r="65">
          <cell r="E65" t="str">
            <v>31</v>
          </cell>
          <cell r="F65" t="str">
            <v>110101</v>
          </cell>
        </row>
      </sheetData>
      <sheetData sheetId="30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p"/>
      <sheetName val="WBS elements RS-v.02A"/>
      <sheetName val="PBS RS PM-02-STD-002-v01D"/>
      <sheetName val="cost_drivers"/>
      <sheetName val="MACROS"/>
      <sheetName val="A propos"/>
      <sheetName val="Gaps"/>
      <sheetName val="ЦентрЗатр"/>
      <sheetName val="ЕдИзм"/>
      <sheetName val="Предпр"/>
      <sheetName val="Список документ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расчет"/>
      <sheetName val="ФОТ и соц.налог "/>
      <sheetName val="амортизация"/>
      <sheetName val="ээ"/>
      <sheetName val="свод по материал"/>
      <sheetName val="р№1"/>
      <sheetName val="№2"/>
      <sheetName val="Услуги банков"/>
      <sheetName val="налог"/>
      <sheetName val="ЦХЛ 2004"/>
      <sheetName val="F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Print Macros"/>
      <sheetName val="Pro forma"/>
      <sheetName val="Service Assumptions"/>
      <sheetName val="Component Assumptions"/>
      <sheetName val="NOTES"/>
      <sheetName val="COMBINED"/>
      <sheetName val="Valuation Sensitivities"/>
      <sheetName val="New Org synergies"/>
      <sheetName val="Gimco"/>
      <sheetName val="CP EMD"/>
      <sheetName val="LTSA"/>
      <sheetName val="Mat'l Cost"/>
      <sheetName val="2001"/>
      <sheetName val="Property summary"/>
      <sheetName val="JV value low growth"/>
      <sheetName val="GE value with no deal"/>
      <sheetName val="JV Valuation analysis"/>
      <sheetName val="Wabtec Sales staff"/>
      <sheetName val="Wab Val analysis"/>
      <sheetName val="GE contrib val to JV-1"/>
      <sheetName val="GE contrib val to JV-2"/>
      <sheetName val="Wab value with no deal"/>
      <sheetName val="Traction Motor Repair"/>
      <sheetName val="Sales Synergies"/>
      <sheetName val="Sales Synergies Assumptions"/>
      <sheetName val="1.Pgm"/>
      <sheetName val="GM EPS Model"/>
      <sheetName val="LOV"/>
      <sheetName val="Indice"/>
      <sheetName val="BPOTemp"/>
      <sheetName val="Mgmt foreca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H comparison"/>
      <sheetName val="RM Comparison"/>
      <sheetName val="Detailed Summary"/>
      <sheetName val="Summary"/>
      <sheetName val="Material Model Cost"/>
      <sheetName val="Material Model Price"/>
      <sheetName val="Overhaul Cost"/>
      <sheetName val="Overhaul Price"/>
      <sheetName val="Labor Walk"/>
      <sheetName val="Availability"/>
      <sheetName val="Service Response"/>
      <sheetName val="Maint. Matrix"/>
      <sheetName val="EMD OH"/>
      <sheetName val="OH comp Advtge"/>
      <sheetName val="LC 1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p"/>
      <sheetName val="WBS elements RS-v.02A"/>
      <sheetName val="PBS RS PM-02-STD-002-v01D"/>
      <sheetName val="cost_drivers"/>
      <sheetName val="MACROS"/>
      <sheetName val="A propos"/>
      <sheetName val="Ga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1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документов"/>
      <sheetName val="1"/>
      <sheetName val="1-1"/>
      <sheetName val="2"/>
      <sheetName val="2-1"/>
      <sheetName val="3"/>
      <sheetName val="3-2"/>
      <sheetName val="3-3"/>
      <sheetName val="3-4"/>
      <sheetName val="4"/>
      <sheetName val="4-1"/>
      <sheetName val="4-2"/>
      <sheetName val="4-3"/>
      <sheetName val="5"/>
      <sheetName val="5-1"/>
      <sheetName val="6"/>
      <sheetName val="8"/>
      <sheetName val="9"/>
      <sheetName val="9-1"/>
      <sheetName val="9-2"/>
      <sheetName val="10"/>
      <sheetName val="10-1"/>
      <sheetName val="10-2"/>
      <sheetName val="11"/>
      <sheetName val="11-1"/>
      <sheetName val="12"/>
      <sheetName val="13"/>
      <sheetName val="P&amp;L"/>
      <sheetName val="Provisions"/>
      <sheetName val="GAAP TB 30.09.01  detail p&amp;l"/>
      <sheetName val="$ IS"/>
      <sheetName val="Cur portion of L-t loans 2006"/>
      <sheetName val="Worksheet in   CAS - Список инф"/>
      <sheetName val="services.01"/>
      <sheetName val="Threshold Calc"/>
      <sheetName val="utilities.01"/>
      <sheetName val="9_1"/>
      <sheetName val="7"/>
      <sheetName val="ЦентрЗатр"/>
      <sheetName val="ЕдИзм"/>
      <sheetName val="Предпр"/>
      <sheetName val="breakdown"/>
      <sheetName val="FA(2)"/>
      <sheetName val="FA depreciation"/>
      <sheetName val="Hidden"/>
      <sheetName val="Справочники"/>
      <sheetName val="1.3.2 ОТМ"/>
      <sheetName val="Форма2"/>
      <sheetName val="Balance Sheet"/>
      <sheetName val="ТМЗ-6"/>
      <sheetName val="Additions testing"/>
      <sheetName val="Movement schedule"/>
      <sheetName val="depreciation testing"/>
      <sheetName val="Форма1"/>
      <sheetName val="Production_Ref Q-1-3"/>
      <sheetName val="ЛСЦ начисленное на 31.12.08"/>
      <sheetName val="ВСДС_1 (MAIN)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  <sheetName val="Anlagevermögen"/>
      <sheetName val="Info"/>
      <sheetName val="4. NWABC"/>
      <sheetName val="U-ZR_AT1.XLS"/>
      <sheetName val="2.2 ОтклОТМ"/>
      <sheetName val="табл 9"/>
      <sheetName val="Kolommen_balans"/>
      <sheetName val="summary"/>
      <sheetName val="GAAP_TB_30_09_01__detail_p&amp;l"/>
      <sheetName val="Строки (1 - 91)"/>
      <sheetName val="Links"/>
      <sheetName val="1NK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1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 Risk"/>
      <sheetName val="entete"/>
      <sheetName val="synthèse"/>
      <sheetName val="GA008_11"/>
      <sheetName val="frais"/>
      <sheetName val="TDD"/>
      <sheetName val="CPS (Module)"/>
      <sheetName val="CPS (SWITCHGEAR)"/>
      <sheetName val="LES"/>
      <sheetName val="FMO-MOT"/>
      <sheetName val="FMO-RED"/>
      <sheetName val="P.UNIT6"/>
      <sheetName val="P.UNIT7"/>
      <sheetName val="BILAN"/>
      <sheetName val="GA027"/>
      <sheetName val="Financement"/>
      <sheetName val="REVISION PRIX"/>
      <sheetName val="titre ga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 Risk"/>
      <sheetName val="entete"/>
      <sheetName val="synthèse"/>
      <sheetName val="GA008_11"/>
      <sheetName val="frais"/>
      <sheetName val="TDD"/>
      <sheetName val="CPS (Module)"/>
      <sheetName val="CPS (SWITCHGEAR)"/>
      <sheetName val="LES"/>
      <sheetName val="FMO-MOT"/>
      <sheetName val="FMO-RED"/>
      <sheetName val="P.UNIT6"/>
      <sheetName val="P.UNIT7"/>
      <sheetName val="BILAN"/>
      <sheetName val="GA027"/>
      <sheetName val="Financement"/>
      <sheetName val="REVISION PRIX"/>
      <sheetName val="titre gap"/>
    </sheetNames>
    <sheetDataSet>
      <sheetData sheetId="0" refreshError="1"/>
      <sheetData sheetId="1" refreshError="1">
        <row r="10">
          <cell r="D10">
            <v>35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ieg"/>
      <sheetName val="Planning"/>
      <sheetName val="KO"/>
      <sheetName val="Przyrządy"/>
      <sheetName val="Transport"/>
      <sheetName val="Materiały"/>
      <sheetName val="TT"/>
      <sheetName val="Prod"/>
      <sheetName val="Dane"/>
      <sheetName val="Firming"/>
      <sheetName val="FI"/>
      <sheetName val="Ryzyka"/>
      <sheetName val="Szanse"/>
      <sheetName val="Synthese"/>
      <sheetName val="t1"/>
      <sheetName val="GAAP TB 30.09.01  detail p&amp;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od"/>
      <sheetName val="Rent"/>
      <sheetName val="Guesthouse"/>
      <sheetName val="Travel local"/>
      <sheetName val="Receivables"/>
      <sheetName val="#REF"/>
      <sheetName val="#ССЫЛКА"/>
      <sheetName val="Anlagevermögen"/>
      <sheetName val="$ IS"/>
      <sheetName val="GAAP TB 30.09.01  detail p&amp;l"/>
      <sheetName val="9-1"/>
      <sheetName val="4"/>
      <sheetName val="1-1"/>
      <sheetName val="1"/>
      <sheetName val="Production_Ref Q-1-3"/>
      <sheetName val="GAAP TB 31.12.01  detail p&amp;l"/>
      <sheetName val="05"/>
      <sheetName val="Hidden"/>
      <sheetName val="Список документов"/>
      <sheetName val="7"/>
      <sheetName val="10"/>
      <sheetName val="ЦентрЗатр"/>
      <sheetName val="ВО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o"/>
      <sheetName val="Maint Cash"/>
      <sheetName val="Admin Costs - EKZ"/>
      <sheetName val="Delivery Plan"/>
      <sheetName val="Transfo LC"/>
      <sheetName val="General"/>
      <sheetName val="Capex by Project (currency) 2"/>
      <sheetName val="Inflation Index (AA)"/>
      <sheetName val="Transfo Other Costs"/>
      <sheetName val="Hypothesis_for_budget"/>
      <sheetName val="DeliveryMainVariableKZ8A"/>
      <sheetName val="DeliveryMainVariableKZ4AT"/>
      <sheetName val="BP extract"/>
      <sheetName val="Maint Cash Phasing-Price-Costs"/>
      <sheetName val="AZ Cash Phasing-Price-Costs"/>
      <sheetName val="Foreign Exchange"/>
      <sheetName val="AZ Other Costs "/>
      <sheetName val="AOT Other Costs"/>
      <sheetName val="Maint Other Costs "/>
      <sheetName val="Headcount - EKZ"/>
      <sheetName val="Capex by Project"/>
      <sheetName val="--&gt; Ongoing"/>
      <sheetName val="AOT Base Price"/>
      <sheetName val="AOT Search Price"/>
      <sheetName val="AOT Search Cash IN"/>
      <sheetName val="AOT Base Cost"/>
      <sheetName val="AOT Search Cost"/>
      <sheetName val="AOT Search Cash OUT"/>
      <sheetName val="AOT Cash Phasing (2)"/>
      <sheetName val="AZ Cash Flow"/>
      <sheetName val="--------&gt; Maintenance Model"/>
      <sheetName val="Лист1"/>
    </sheetNames>
    <sheetDataSet>
      <sheetData sheetId="0">
        <row r="12">
          <cell r="X12" t="str">
            <v>Option 1</v>
          </cell>
        </row>
        <row r="13">
          <cell r="X13" t="str">
            <v>Option 2</v>
          </cell>
        </row>
        <row r="14">
          <cell r="X14" t="str">
            <v>Option 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_drivers"/>
      <sheetName val="MACROS"/>
      <sheetName val="SUMMARY"/>
      <sheetName val="DELTAS"/>
      <sheetName val="COMPLIANCE"/>
      <sheetName val="gap0"/>
      <sheetName val="UserGuide"/>
      <sheetName val="WBS elements RS-v.02A"/>
      <sheetName val="PBS RS PM-02-STD-002-v01D"/>
      <sheetName val="Gap"/>
      <sheetName val="KO"/>
      <sheetName val="Dane"/>
      <sheetName val="M.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_FES"/>
      <sheetName val="map_nat"/>
      <sheetName val="map_RPG"/>
      <sheetName val="Profit &amp; Loss Total"/>
      <sheetName val="12 месяцев 2010"/>
      <sheetName val="Неф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</sheetDataSet>
  </externalBook>
</externalLink>
</file>

<file path=xl/externalLinks/externalLink1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aires"/>
      <sheetName val="Pbs_Wbs_ATC"/>
      <sheetName val="Spares_ATC_Client"/>
      <sheetName val="Specific_functions"/>
      <sheetName val="Risks"/>
      <sheetName val="WBS elements RS-v.02A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2001"/>
      <sheetName val="Q1 PIVOT"/>
      <sheetName val="G&amp;A Q1 2001"/>
      <sheetName val="G&amp;A Q4 2000"/>
      <sheetName val="Q1 2000 PIVOT"/>
      <sheetName val="Q1 2000 detail"/>
      <sheetName val="Tickmarks"/>
      <sheetName val="Production_Ref Q-1-3"/>
      <sheetName val="Anlagevermögen"/>
      <sheetName val="G&amp;A analysis_March"/>
      <sheetName val="GAAP TB 31.12.01  detail p&amp;l"/>
      <sheetName val="GAAP TB 30.09.01  detail p&amp;l"/>
      <sheetName val="Форма2"/>
      <sheetName val="Reference"/>
      <sheetName val="$ IS"/>
      <sheetName val="9-1"/>
      <sheetName val="4"/>
      <sheetName val="1-1"/>
      <sheetName val="1"/>
      <sheetName val="Hidden"/>
      <sheetName val="Список документов"/>
      <sheetName val="7"/>
      <sheetName val="10"/>
      <sheetName val="FA Movement "/>
      <sheetName val="9"/>
      <sheetName val="depreciation testing"/>
      <sheetName val="XREF"/>
      <sheetName val="Справочники"/>
      <sheetName val="ЦентрЗатр"/>
      <sheetName val="FA Movement Kyrg"/>
      <sheetName val="Форма1"/>
      <sheetName val="Cur portion of L-t loans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2.2 ОтклОТМ"/>
      <sheetName val="1.3.2 ОТМ"/>
      <sheetName val="Предпр"/>
      <sheetName val="ЦентрЗатр"/>
      <sheetName val="ЕдИзм"/>
      <sheetName val="Cost 99v98"/>
      <sheetName val="cant sim"/>
      <sheetName val="PYTB"/>
      <sheetName val="form"/>
      <sheetName val="XLR_NoRangeSheet"/>
      <sheetName val="Production_Ref Q-1-3"/>
      <sheetName val="1"/>
      <sheetName val="фот пп2000разбивка"/>
      <sheetName val="1NK"/>
      <sheetName val="Financial ratios А3"/>
      <sheetName val="2_2 ОтклОТМ"/>
      <sheetName val="1_3_2 ОТМ"/>
      <sheetName val="из сем"/>
      <sheetName val="I. Прогноз доходов"/>
      <sheetName val="Production_ref_Q4"/>
      <sheetName val="Sales-COS"/>
      <sheetName val="PP&amp;E mvt for 2003"/>
      <sheetName val="U2 775 - COGS comparison per su"/>
      <sheetName val="ЗАО_н.ит"/>
      <sheetName val="#ССЫЛКА"/>
      <sheetName val="ЗАО_мес"/>
      <sheetName val="Analytics"/>
      <sheetName val="GAAP TB 31.12.01  detail p&amp;l"/>
      <sheetName val="FA Movement Kyrg"/>
      <sheetName val="Anlagevermögen"/>
      <sheetName val="Reference"/>
      <sheetName val="Список документов"/>
      <sheetName val="перевозки"/>
      <sheetName val="Pbs_Wbs_ATC"/>
      <sheetName val="Non-Statistical Sampling Master"/>
      <sheetName val="Global Data"/>
      <sheetName val="SMSTemp"/>
      <sheetName val="GAAP TB 30.09.01  detail p&amp;l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свод"/>
      <sheetName val="H3.100 Rollforward"/>
      <sheetName val="Б.мчас (П)"/>
      <sheetName val="Налоги"/>
      <sheetName val="calc"/>
      <sheetName val="Собственный капитал"/>
      <sheetName val="Capex"/>
      <sheetName val="Kolommen_balans"/>
      <sheetName val="SA Procedures"/>
      <sheetName val="Пр 41"/>
      <sheetName val="5R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Balance 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summary"/>
      <sheetName val="Макро"/>
      <sheetName val="канц"/>
      <sheetName val="Datasheet"/>
      <sheetName val="1 вариант  2009 "/>
      <sheetName val="ОборБалФормОтч"/>
      <sheetName val="ТитулЛистОтч"/>
      <sheetName val="$ IS"/>
      <sheetName val="MetaData"/>
      <sheetName val="ЛСЦ начисленное на 31.12.08"/>
      <sheetName val="ЛЛизинг начис. на 31.12.08"/>
      <sheetName val="Production_analysis"/>
      <sheetName val="PIT&amp;PP(2)"/>
      <sheetName val="ВОЛС"/>
      <sheetName val="10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Лист2"/>
      <sheetName val="A-20"/>
      <sheetName val="Инв.вл"/>
      <sheetName val="факт 2005 г."/>
      <sheetName val="д.7.001"/>
      <sheetName val="свод грузоотпр."/>
      <sheetName val="Содержание"/>
      <sheetName val="7НК"/>
      <sheetName val="11"/>
      <sheetName val="7"/>
      <sheetName val="Links"/>
      <sheetName val="Служебный ФКРБ"/>
      <sheetName val="Источник финансирования"/>
      <sheetName val="Способ закупки"/>
      <sheetName val="Тип пункта плана"/>
      <sheetName val="Graph"/>
      <sheetName val="факс(2005-20гг.)"/>
      <sheetName val="Гр5(о)"/>
      <sheetName val="УПРАВЛЕНИЕ11"/>
      <sheetName val="Disclosure"/>
      <sheetName val="Precios"/>
      <sheetName val="Comp06"/>
      <sheetName val="Keys"/>
      <sheetName val="breakdown"/>
      <sheetName val="P&amp;L"/>
      <sheetName val="Provisions"/>
      <sheetName val="FA depreciation"/>
      <sheetName val="N"/>
      <sheetName val="ОТиТБ"/>
      <sheetName val="78"/>
      <sheetName val="PM-TE"/>
      <sheetName val="Test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MACRO2.XLM"/>
      <sheetName val="U-ZR_AT1.XLS"/>
      <sheetName val="6НК-cт."/>
      <sheetName val="Interco payables&amp;receivables"/>
      <sheetName val="Курс"/>
      <sheetName val="Inputs"/>
      <sheetName val="Лист3"/>
      <sheetName val="TOC"/>
      <sheetName val="NPV"/>
      <sheetName val="План произв-ва (мес.) (бюджет)"/>
      <sheetName val="Итоговая таблица"/>
      <sheetName val="Расчет2000Прямой"/>
      <sheetName val="1 (2)"/>
      <sheetName val="Settings"/>
      <sheetName val="Profiles"/>
      <sheetName val="Wells"/>
      <sheetName val="CD-실적"/>
      <sheetName val="InputTI"/>
      <sheetName val="3НК"/>
      <sheetName val="153541"/>
      <sheetName val="FS-97"/>
      <sheetName val="PY misstatements"/>
      <sheetName val="Variants"/>
      <sheetName val="Utility"/>
      <sheetName val="25. Hidden"/>
      <sheetName val="2. Inputs"/>
      <sheetName val="Шт расписание"/>
      <sheetName val="Prelim Cost"/>
      <sheetName val="ППД"/>
      <sheetName val="2в"/>
      <sheetName val="общ-нефт"/>
      <sheetName val="O.500 Property Tax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прил№10"/>
      <sheetName val="Спр. раб.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Cashflow"/>
      <sheetName val="K-800 Imp. test"/>
      <sheetName val="FA register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Russia Print Version"/>
      <sheetName val="finbal10"/>
      <sheetName val="12НК"/>
      <sheetName val="KCC"/>
      <sheetName val="Данные"/>
      <sheetName val="П"/>
      <sheetName val="2кв.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Бюджет тек. затрат"/>
      <sheetName val="НДПИ"/>
      <sheetName val="A4-1&amp;2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Financial_ratios_А3"/>
      <sheetName val="2_2_ОтклОТМ1"/>
      <sheetName val="1_3_2_ОТМ1"/>
      <sheetName val="из_сем3"/>
      <sheetName val="I__Прогноз_доходов"/>
      <sheetName val="U2_775_-_COGS_comparison_per_su"/>
      <sheetName val="ЗАО_н_ит"/>
      <sheetName val="FA_Movement_Kyrg"/>
      <sheetName val="Список_документов"/>
      <sheetName val="Non-Statistical_Sampling_Master"/>
      <sheetName val="Global_Data"/>
      <sheetName val="GAAP_TB_30_09_01__detail_p&amp;l"/>
      <sheetName val="US_Dollar_20033"/>
      <sheetName val="SDR_20033"/>
      <sheetName val="Control_Settings"/>
      <sheetName val="GTM_BK"/>
      <sheetName val="Consolidator_Inputs"/>
      <sheetName val="7_1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H3_100_Rollforward"/>
      <sheetName val="Собственный_капитал"/>
      <sheetName val="SA_Procedures"/>
      <sheetName val="Пр_41"/>
      <sheetName val="ОТЧЕТ_КТЖ_01_01_09"/>
      <sheetName val="ввод-вывод_ОС_авг2004-_2005"/>
      <sheetName val="Balance_Sheet"/>
      <sheetName val="$_IS"/>
      <sheetName val="8180_(8181,8182)"/>
      <sheetName val="1_вариант__2009_"/>
      <sheetName val="ЛСЦ_начисленное_на_31_12_08"/>
      <sheetName val="ЛЛизинг_начис__на_31_12_08"/>
      <sheetName val="Инв_вл"/>
      <sheetName val="факт_2005_г_"/>
      <sheetName val="д_7_001"/>
      <sheetName val="свод_грузоотпр_"/>
      <sheetName val="Служебный_ФКРБ"/>
      <sheetName val="Источник_финансирования"/>
      <sheetName val="Способ_закупки"/>
      <sheetName val="Тип_пункта_плана"/>
      <sheetName val="FA_depreciation"/>
      <sheetName val="MACRO2_XLM"/>
      <sheetName val="U-ZR_AT1_XLS"/>
      <sheetName val="6НК-cт_"/>
      <sheetName val="Interco_payables&amp;receivables"/>
      <sheetName val="План_произв-ва_(мес_)_(бюджет)"/>
      <sheetName val="Итоговая_таблица"/>
      <sheetName val="1_(2)"/>
      <sheetName val="PY_misstatements"/>
      <sheetName val="Управление"/>
      <sheetName val="TPC con vs bdg"/>
      <sheetName val="I_KEY_INFORMATION"/>
      <sheetName val="почтов_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7_11"/>
      <sheetName val="MACRO2_XLM1"/>
      <sheetName val="U-ZR_AT1_XLS1"/>
      <sheetName val="I_KEY_INFORMATION1"/>
      <sheetName val="из_сем4"/>
      <sheetName val="US_Dollar_20034"/>
      <sheetName val="SDR_20034"/>
      <sheetName val="Control_Settings1"/>
      <sheetName val="Добыча_нефти44"/>
      <sheetName val="поставка_сравн131"/>
      <sheetName val="Cost_99v981"/>
      <sheetName val="cant_sim1"/>
      <sheetName val="фот_пп2000разбивка1"/>
      <sheetName val="Production_Ref_Q-1-31"/>
      <sheetName val="ЗАО_н_ит1"/>
      <sheetName val="PP&amp;E_mvt_for_20031"/>
      <sheetName val="FP20DB_(3)1"/>
      <sheetName val="Курс_валют1"/>
      <sheetName val="Другие_расходы1"/>
      <sheetName val="Форма_4_кап_зат-ты_(2)1"/>
      <sheetName val="2006_AJE_RJE1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почтов_1"/>
      <sheetName val="GTM_BK1"/>
      <sheetName val="Consolidator_Inputs1"/>
      <sheetName val="6НК-cт_1"/>
      <sheetName val="Interco_payables&amp;receivables1"/>
      <sheetName val="Б_мчас_(П)1"/>
      <sheetName val="Russia_Print_Version"/>
      <sheetName val="2_2_ОтклОТМ2"/>
      <sheetName val="1_3_2_ОТМ2"/>
      <sheetName val="2кв_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коммун."/>
      <sheetName val="Securities"/>
      <sheetName val="ГМ "/>
      <sheetName val="-расчет налогов от ФОТ  на 2014"/>
      <sheetName val="Форма3.6"/>
      <sheetName val="FA Movement "/>
      <sheetName val="depreciation testing"/>
      <sheetName val="misc"/>
      <sheetName val="6 NK"/>
      <sheetName val="1кв. "/>
      <sheetName val="замер"/>
      <sheetName val="2008_ГСМ1"/>
      <sheetName val="Плата_за_загрязнение_1"/>
      <sheetName val="факс(2005-20гг_)1"/>
      <sheetName val="O_500_Property_Tax"/>
      <sheetName val="форма_3_смета_затрат"/>
      <sheetName val="Авансы_уплач,деньги_в_регионах"/>
      <sheetName val="Авансы_уплач,деньги_в_регионах,"/>
      <sheetName val="PLтв_-_Б"/>
      <sheetName val="Спр__раб_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4"/>
      <sheetName val="Movement"/>
      <sheetName val="заявка_на_произ"/>
      <sheetName val="Additions_Disposals"/>
      <sheetName val="Пр_411"/>
      <sheetName val="Russia_Print_Version1"/>
      <sheetName val="U2_775_-_COGS_comparison_per_s1"/>
      <sheetName val="I__Прогноз_доходов1"/>
      <sheetName val="Financial_ratios_А31"/>
      <sheetName val="2_2_ОтклОТМ3"/>
      <sheetName val="1_3_2_ОТМ3"/>
      <sheetName val="Собственный_капитал1"/>
      <sheetName val="2кв_1"/>
      <sheetName val="Non-Statistical_Sampling_Maste1"/>
      <sheetName val="Global_Data1"/>
      <sheetName val="H3_100_Rollforward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ГМ_"/>
      <sheetName val="-расчет_налогов_от_ФОТ__на_2014"/>
      <sheetName val="Форма3_6"/>
      <sheetName val="FA_Movement_"/>
      <sheetName val="depreciation_testing"/>
      <sheetName val="16.12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исп.см."/>
      <sheetName val="L&amp;E"/>
      <sheetName val="Cash flows - PBC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ТД РАП"/>
      <sheetName val="Loaded"/>
      <sheetName val="Исх.данные"/>
      <sheetName val="распределение модели"/>
      <sheetName val="цеховые"/>
      <sheetName val="без НДС"/>
      <sheetName val="Затраты утил.ТБО"/>
      <sheetName val="fish"/>
      <sheetName val="6НК簀⽕쐀⽕"/>
      <sheetName val="6НКԯ_x0000_缀_x0000_"/>
      <sheetName val="Служебный ФК_x0005__x0000_"/>
      <sheetName val="Служебный ФК_x0000__x0000_"/>
      <sheetName val="ВСДС_1 (MAIN)"/>
      <sheetName val="тиме"/>
      <sheetName val="из_сем5"/>
      <sheetName val="US_Dollar_20035"/>
      <sheetName val="SDR_20035"/>
      <sheetName val="Control_Settings2"/>
      <sheetName val="GTM_BK2"/>
      <sheetName val="Добыча_нефти45"/>
      <sheetName val="поставка_сравн132"/>
      <sheetName val="2_2_ОтклОТМ4"/>
      <sheetName val="1_3_2_ОТМ4"/>
      <sheetName val="Cost_99v982"/>
      <sheetName val="cant_sim2"/>
      <sheetName val="фот_пп2000разбивка2"/>
      <sheetName val="Production_Ref_Q-1-32"/>
      <sheetName val="ЗАО_н_ит2"/>
      <sheetName val="PP&amp;E_mvt_for_20032"/>
      <sheetName val="FP20DB_(3)2"/>
      <sheetName val="Курс_валют2"/>
      <sheetName val="Другие_расходы2"/>
      <sheetName val="Форма_4_кап_зат-ты_(2)2"/>
      <sheetName val="2006_AJE_RJE2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Consolidator_Inputs2"/>
      <sheetName val="7_12"/>
      <sheetName val="Пр_412"/>
      <sheetName val="Russia_Print_Version2"/>
      <sheetName val="U2_775_-_COGS_comparison_per_s2"/>
      <sheetName val="I__Прогноз_доходов2"/>
      <sheetName val="Financial_ratios_А32"/>
      <sheetName val="2_2_ОтклОТМ5"/>
      <sheetName val="1_3_2_ОТМ5"/>
      <sheetName val="Б_мчас_(П)2"/>
      <sheetName val="2008_ГСМ2"/>
      <sheetName val="Плата_за_загрязнение_2"/>
      <sheetName val="Собственный_капитал2"/>
      <sheetName val="2кв_2"/>
      <sheetName val="Non-Statistical_Sampling_Maste2"/>
      <sheetName val="Global_Data2"/>
      <sheetName val="H3_100_Rollforward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факс(2005-20гг_)2"/>
      <sheetName val="1_(2)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SA_Procedures1"/>
      <sheetName val="ГМ_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-расчет_налогов_от_ФОТ__на_2011"/>
      <sheetName val="FA_Movement_Kyrg1"/>
      <sheetName val="ввод-вывод_ОС_авг2004-_20051"/>
      <sheetName val="Форма3_61"/>
      <sheetName val="FA_Movement_1"/>
      <sheetName val="depreciation_testing1"/>
      <sheetName val="форма_3_смета_затрат1"/>
      <sheetName val="$_IS1"/>
      <sheetName val="Авансы_уплач,деньги_в_регионах1"/>
      <sheetName val="Авансы_уплач,деньги_в_регионах2"/>
      <sheetName val="PLтв_-_Б1"/>
      <sheetName val="Спр__раб_1"/>
      <sheetName val="K-800_Imp__test1"/>
      <sheetName val="FA_register1"/>
      <sheetName val="Бюджет_тек__затрат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исп_см_"/>
      <sheetName val="Cash_flows_-_PBC"/>
      <sheetName val="коммун_1"/>
      <sheetName val="ТД_РАП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6НК_x0007__x001c__x0009__x000d_"/>
      <sheetName val="_x0000__x000e__x0000__x000a__x0000__x0008__x0000__x000a__x0000__x000b__x0000__x0010__x0000__x0007_"/>
      <sheetName val="6НК_x0007__x001c_ _x000d_"/>
      <sheetName val="Служебный ФК_xdd90__x0012_"/>
      <sheetName val="Служебный ФК峔("/>
      <sheetName val="Служебный_ФК"/>
      <sheetName val="Служебный ФК厈-"/>
      <sheetName val="Служебный ФК⽄"/>
      <sheetName val="Служебный ФК⽬"/>
      <sheetName val="Служебный ФК嵔 "/>
      <sheetName val="Служебный ФК『"/>
      <sheetName val="Служебный ФК⿯"/>
      <sheetName val="Служебный ФКૐǪ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доп_дан_"/>
      <sheetName val="доп.дан."/>
      <sheetName val="Input_Assumptions"/>
      <sheetName val="Технический"/>
      <sheetName val="6НК/_x0000_蠀"/>
      <sheetName val="6НК/_x0000_ü"/>
      <sheetName val="6НК/_x0000_£"/>
      <sheetName val="6НК/_x0000_蠀_x0008_"/>
      <sheetName val="6НК/_x0000_頀K"/>
      <sheetName val="ноябрь - декабрь"/>
      <sheetName val="Summary &amp; Variables"/>
      <sheetName val="Индексы"/>
      <sheetName val="Служебный ФК_x0005_"/>
      <sheetName val="6НКԯ"/>
      <sheetName val="Служебный ФК"/>
      <sheetName val="6НК0"/>
      <sheetName val="Служебный ФК_x001f_"/>
      <sheetName val="Служебный ФК_x0012_"/>
      <sheetName val="6НК/_x0000__xd800_¹"/>
      <sheetName val="Админ и ОPEX 2010-12гг"/>
      <sheetName val="14_1_2_2__Услуги связи_"/>
      <sheetName val="Общие данные"/>
      <sheetName val="I_KEY_INFORMATION2"/>
      <sheetName val="почтов_2"/>
      <sheetName val="6НК-cт_2"/>
      <sheetName val="Interco_payables&amp;receivables2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бартер"/>
      <sheetName val="ПАРАМ"/>
      <sheetName val="6НК퐀ᵝഀ놃"/>
      <sheetName val=" По скв"/>
      <sheetName val="канат.прод."/>
      <sheetName val="канат_прод_"/>
      <sheetName val="ноябрь_-_декабрь"/>
      <sheetName val="Ф3"/>
      <sheetName val="treatment summary"/>
      <sheetName val="sheet0"/>
      <sheetName val="мат расходы"/>
      <sheetName val="Planned VoWD"/>
      <sheetName val="KONSOLID"/>
      <sheetName val="Код_ГТМ"/>
      <sheetName val="CPI"/>
      <sheetName val="Lead"/>
      <sheetName val="Assumption Tables"/>
      <sheetName val="6НК/"/>
      <sheetName val="25__Hidden"/>
      <sheetName val="2__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/>
      <sheetData sheetId="291" refreshError="1"/>
      <sheetData sheetId="292"/>
      <sheetData sheetId="293" refreshError="1"/>
      <sheetData sheetId="294" refreshError="1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/>
      <sheetData sheetId="346" refreshError="1"/>
      <sheetData sheetId="347" refreshError="1"/>
      <sheetData sheetId="348" refreshError="1"/>
      <sheetData sheetId="349"/>
      <sheetData sheetId="350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</sheetDataSet>
  </externalBook>
</externalLink>
</file>

<file path=xl/externalLinks/externalLink1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Нефть"/>
      <sheetName val="Б.мчас (П)"/>
      <sheetName val="1NK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ЦентрЗатр"/>
      <sheetName val="ЕдИзм"/>
      <sheetName val="Предпр"/>
      <sheetName val="2.2 ОтклОТМ"/>
      <sheetName val="1.3.2 ОТМ"/>
      <sheetName val="PP&amp;E mvt for 2003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обыча нефти4"/>
      <sheetName val="свод"/>
      <sheetName val="группа"/>
      <sheetName val="2006 AJE RJE"/>
      <sheetName val="Другие расходы"/>
      <sheetName val="Форма 4 кап.зат-ты (2)"/>
      <sheetName val="Статьи"/>
      <sheetName val="FES"/>
      <sheetName val="H3.100 Rollforward"/>
      <sheetName val="Налоги"/>
      <sheetName val="XREF"/>
      <sheetName val="УПРАВЛЕНИЕ11"/>
      <sheetName val="9"/>
      <sheetName val="summary"/>
      <sheetName val="1 вариант  2009 "/>
      <sheetName val="Analytics"/>
      <sheetName val="Info"/>
      <sheetName val="Production_Ref Q-1-3"/>
      <sheetName val="Список документов"/>
      <sheetName val="ОТЧЕТ КТЖ 01.01.09"/>
      <sheetName val="FA Movement Kyrg"/>
      <sheetName val="FA Movement "/>
      <sheetName val="depreciation testing"/>
      <sheetName val="Anlagevermögen"/>
      <sheetName val="Movements"/>
      <sheetName val="База"/>
      <sheetName val="Balance Sheet"/>
      <sheetName val="Pbs_Wbs_ATC"/>
      <sheetName val="Бонды стр.341"/>
      <sheetName val="8180 (8181,8182)"/>
      <sheetName val="8250"/>
      <sheetName val="8140"/>
      <sheetName val="8070"/>
      <sheetName val="8145"/>
      <sheetName val="8200"/>
      <sheetName val="8113"/>
      <sheetName val="8082"/>
      <sheetName val="8210"/>
      <sheetName val="из сем"/>
      <sheetName val="Собственный капитал"/>
      <sheetName val="Hidden"/>
      <sheetName val="Capex"/>
      <sheetName val="GAAP TB 31.12.01  detail p&amp;l"/>
      <sheetName val="Movement"/>
      <sheetName val="Additions_Disposals"/>
      <sheetName val="GAAP TB 30.09.01  detail p&amp;l"/>
      <sheetName val="Disclosure"/>
      <sheetName val="Курсы"/>
      <sheetName val="Links"/>
      <sheetName val="ВСДС_1 (MAIN)"/>
      <sheetName val="ТМЗ-6"/>
      <sheetName val="INSTRUCTIONS"/>
      <sheetName val="SMSTemp"/>
      <sheetName val="Sheet1"/>
      <sheetName val="Авансы_уплач,деньги в регионах"/>
      <sheetName val="#ССЫЛКА"/>
      <sheetName val="Авансы_уплач,деньги в регионах,"/>
      <sheetName val="d_pok"/>
      <sheetName val="б"/>
      <sheetName val="PLтв - Б"/>
      <sheetName val="Март"/>
      <sheetName val="Сентябрь"/>
      <sheetName val="Квартал"/>
      <sheetName val="Декабрь"/>
      <sheetName val="Ноябрь"/>
      <sheetName val="Pre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1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s"/>
      <sheetName val="trans-inc"/>
      <sheetName val="trans-bal"/>
      <sheetName val="PLYTD"/>
      <sheetName val="P&amp;L cli - nov"/>
      <sheetName val="P&amp;L cli - dic"/>
      <sheetName val="database"/>
      <sheetName val="012-nov"/>
      <sheetName val="2"/>
      <sheetName val="012-dic"/>
      <sheetName val="centro-costos"/>
      <sheetName val="Bal Sheet"/>
      <sheetName val="balance"/>
      <sheetName val="Hoja4"/>
      <sheetName val="bal ge"/>
      <sheetName val="bs-ge DIC"/>
      <sheetName val="bs-ge NOV"/>
      <sheetName val="bs-ge OCT"/>
      <sheetName val="finance"/>
      <sheetName val="GAAP"/>
      <sheetName val="over-under"/>
      <sheetName val="a-p moneta"/>
      <sheetName val="Hoja1"/>
      <sheetName val="hoja2"/>
      <sheetName val="Indicadores"/>
      <sheetName val="Módulo1"/>
      <sheetName val="LCGRAPH"/>
      <sheetName val="UK Fan"/>
      <sheetName val="MdelN Proveedores"/>
      <sheetName val="Line Details"/>
      <sheetName val="Pg 2"/>
      <sheetName val="Do not edit -- drop downs"/>
      <sheetName val=""/>
      <sheetName val="Canada Summary"/>
      <sheetName val="Current Heads"/>
      <sheetName val="L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документов"/>
      <sheetName val="1"/>
      <sheetName val="1.1"/>
      <sheetName val="1.2"/>
      <sheetName val="1.3"/>
      <sheetName val="1.4"/>
      <sheetName val="2"/>
      <sheetName val="3"/>
      <sheetName val="3.1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ЦентрЗатр"/>
      <sheetName val="ЕдИзм"/>
      <sheetName val="Предпр"/>
      <sheetName val="Лист2"/>
      <sheetName val="Лист1"/>
      <sheetName val="2 прилож"/>
      <sheetName val="ЛСЦ начисленное на 31.12.08"/>
      <sheetName val="ЛЛизинг начис. на 31.12.08"/>
      <sheetName val="FA Movement Kyrg"/>
      <sheetName val="ВОЛС"/>
      <sheetName val="2.2 ОтклОТМ"/>
      <sheetName val="1.3.2 ОТМ"/>
      <sheetName val="Links"/>
      <sheetName val="Anlagevermögen"/>
      <sheetName val="P&amp;L"/>
      <sheetName val="Provisions"/>
      <sheetName val="GAAP TB 30.09.01  detail p&amp;l"/>
      <sheetName val="Форма2"/>
      <sheetName val="FA Movement "/>
      <sheetName val="depreciation testing"/>
      <sheetName val="Balance Sheet"/>
      <sheetName val="1NK"/>
      <sheetName val="breakdown"/>
      <sheetName val="FA depreciation"/>
      <sheetName val="SA Procedures"/>
      <sheetName val="MetaData"/>
      <sheetName val="Добыча нефти4"/>
      <sheetName val="$ IS"/>
      <sheetName val="GAAP TB 31.12.01  detail p&amp;l"/>
      <sheetName val="2013"/>
      <sheetName val="2012"/>
      <sheetName val="2011"/>
      <sheetName val="2009"/>
      <sheetName val="Hidden"/>
      <sheetName val="Deferred tax"/>
      <sheetName val="1-1"/>
      <sheetName val="Форма1"/>
      <sheetName val="ОТиТБ"/>
      <sheetName val="из сем"/>
      <sheetName val="Capex"/>
      <sheetName val="Собственный капитал"/>
      <sheetName val="Production_Ref Q-1-3"/>
      <sheetName val="Additions_Disposals"/>
      <sheetName val="Данные для расчета"/>
      <sheetName val="DB2002"/>
      <sheetName val="ЛЛизинг_начис__на_31_12_08"/>
      <sheetName val="ЛСЦ_начисленное_на_31_12_08"/>
      <sheetName val="январь2020"/>
      <sheetName val="февраль2020"/>
      <sheetName val="март 20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</sheetDataSet>
  </externalBook>
</externalLink>
</file>

<file path=xl/externalLinks/externalLink1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auguration Plan"/>
      <sheetName val="MPS"/>
      <sheetName val="Summary"/>
      <sheetName val="BOM_Carbody"/>
      <sheetName val="Warehouse"/>
      <sheetName val="Gross_Carbody"/>
      <sheetName val="Inventory"/>
      <sheetName val="WIP"/>
      <sheetName val="Форма2"/>
    </sheetNames>
    <sheetDataSet>
      <sheetData sheetId="0"/>
      <sheetData sheetId="1"/>
      <sheetData sheetId="2"/>
      <sheetData sheetId="3">
        <row r="5">
          <cell r="B5" t="str">
            <v>BECH01</v>
          </cell>
        </row>
        <row r="415">
          <cell r="B415" t="str">
            <v>BECH02</v>
          </cell>
        </row>
        <row r="978">
          <cell r="B978" t="str">
            <v>BECH03</v>
          </cell>
        </row>
      </sheetData>
      <sheetData sheetId="4">
        <row r="6">
          <cell r="E6" t="str">
            <v>BA00002443472</v>
          </cell>
        </row>
        <row r="7">
          <cell r="E7" t="str">
            <v>BA00002444198</v>
          </cell>
        </row>
        <row r="8">
          <cell r="E8" t="str">
            <v>BA00002444848</v>
          </cell>
        </row>
        <row r="9">
          <cell r="E9" t="str">
            <v>BA00002446543</v>
          </cell>
        </row>
        <row r="10">
          <cell r="E10" t="str">
            <v>BA00002458811</v>
          </cell>
        </row>
        <row r="11">
          <cell r="E11" t="str">
            <v>BA00002545842</v>
          </cell>
        </row>
        <row r="12">
          <cell r="E12" t="str">
            <v>BA00002626147</v>
          </cell>
        </row>
        <row r="13">
          <cell r="E13" t="str">
            <v>BA00002660876</v>
          </cell>
        </row>
        <row r="14">
          <cell r="E14" t="str">
            <v>BA00002662133</v>
          </cell>
        </row>
        <row r="15">
          <cell r="E15" t="str">
            <v>BA00002678148</v>
          </cell>
        </row>
        <row r="16">
          <cell r="E16" t="str">
            <v>BA00002706483</v>
          </cell>
        </row>
        <row r="17">
          <cell r="E17" t="str">
            <v>BA00002708820</v>
          </cell>
        </row>
        <row r="18">
          <cell r="E18" t="str">
            <v>BA00002695224</v>
          </cell>
        </row>
        <row r="19">
          <cell r="E19" t="str">
            <v>BA00002448161</v>
          </cell>
        </row>
        <row r="20">
          <cell r="E20" t="str">
            <v>BA00002494841</v>
          </cell>
        </row>
        <row r="21">
          <cell r="E21" t="str">
            <v>BA00002660810</v>
          </cell>
        </row>
        <row r="22">
          <cell r="E22" t="str">
            <v>BA00002444150</v>
          </cell>
        </row>
        <row r="23">
          <cell r="E23" t="str">
            <v>BA00002444851</v>
          </cell>
        </row>
        <row r="24">
          <cell r="E24" t="str">
            <v>BA00002444854</v>
          </cell>
        </row>
        <row r="25">
          <cell r="E25" t="str">
            <v>BA00002498987</v>
          </cell>
        </row>
        <row r="26">
          <cell r="E26" t="str">
            <v>BA00002500078</v>
          </cell>
        </row>
        <row r="27">
          <cell r="E27" t="str">
            <v>BA00002503394</v>
          </cell>
        </row>
        <row r="28">
          <cell r="E28" t="str">
            <v>BA00002528504</v>
          </cell>
        </row>
        <row r="29">
          <cell r="E29" t="str">
            <v>BA00002545959</v>
          </cell>
        </row>
        <row r="30">
          <cell r="E30" t="str">
            <v>BA00002587781</v>
          </cell>
        </row>
        <row r="31">
          <cell r="E31" t="str">
            <v>BA00002660535</v>
          </cell>
        </row>
        <row r="32">
          <cell r="E32" t="str">
            <v>BA00002660882</v>
          </cell>
        </row>
        <row r="33">
          <cell r="E33" t="str">
            <v>BA00002671449</v>
          </cell>
        </row>
        <row r="34">
          <cell r="E34" t="str">
            <v>BA00002681747</v>
          </cell>
        </row>
        <row r="35">
          <cell r="E35" t="str">
            <v>BA00002695193</v>
          </cell>
        </row>
        <row r="36">
          <cell r="E36" t="str">
            <v>BA00002697481</v>
          </cell>
        </row>
        <row r="37">
          <cell r="E37" t="str">
            <v>BA00002710449</v>
          </cell>
        </row>
        <row r="38">
          <cell r="E38" t="str">
            <v>BA00002519030</v>
          </cell>
        </row>
        <row r="39">
          <cell r="E39" t="str">
            <v>BA00002444379</v>
          </cell>
        </row>
        <row r="40">
          <cell r="E40" t="str">
            <v>BA00002444848</v>
          </cell>
        </row>
        <row r="41">
          <cell r="E41" t="str">
            <v>BA00002458163</v>
          </cell>
        </row>
        <row r="42">
          <cell r="E42" t="str">
            <v>BA00002528516</v>
          </cell>
        </row>
        <row r="43">
          <cell r="E43" t="str">
            <v>BA00002550079</v>
          </cell>
        </row>
        <row r="44">
          <cell r="E44" t="str">
            <v>BA00002660810</v>
          </cell>
        </row>
        <row r="45">
          <cell r="E45" t="str">
            <v>BA00002695193</v>
          </cell>
        </row>
        <row r="46">
          <cell r="E46" t="str">
            <v>BF00002597799</v>
          </cell>
        </row>
        <row r="47">
          <cell r="E47" t="str">
            <v>BF00002701455</v>
          </cell>
        </row>
        <row r="48">
          <cell r="E48" t="str">
            <v>BA00002840318</v>
          </cell>
        </row>
        <row r="49">
          <cell r="E49" t="str">
            <v>BA00002707111</v>
          </cell>
        </row>
        <row r="50">
          <cell r="E50" t="str">
            <v>BA00002482155</v>
          </cell>
        </row>
        <row r="51">
          <cell r="E51" t="str">
            <v>BA00002539440</v>
          </cell>
        </row>
        <row r="52">
          <cell r="E52" t="str">
            <v>BF00002598812</v>
          </cell>
        </row>
        <row r="53">
          <cell r="E53" t="str">
            <v>BA00002694440</v>
          </cell>
        </row>
        <row r="54">
          <cell r="E54" t="str">
            <v>BA00002611620</v>
          </cell>
        </row>
        <row r="55">
          <cell r="E55" t="str">
            <v>BA00002442990</v>
          </cell>
        </row>
        <row r="56">
          <cell r="E56" t="str">
            <v>BA00002443783</v>
          </cell>
        </row>
        <row r="57">
          <cell r="E57" t="str">
            <v>BA00002445148</v>
          </cell>
        </row>
        <row r="58">
          <cell r="E58" t="str">
            <v>BA00002494566</v>
          </cell>
        </row>
        <row r="59">
          <cell r="E59" t="str">
            <v>BA00002494992</v>
          </cell>
        </row>
        <row r="60">
          <cell r="E60" t="str">
            <v>BA00002502981</v>
          </cell>
        </row>
        <row r="61">
          <cell r="E61" t="str">
            <v>BA00002549854</v>
          </cell>
        </row>
        <row r="62">
          <cell r="E62" t="str">
            <v>BA00002549892</v>
          </cell>
        </row>
        <row r="63">
          <cell r="E63" t="str">
            <v>BA00002653748</v>
          </cell>
        </row>
        <row r="64">
          <cell r="E64" t="str">
            <v>BA00002701089</v>
          </cell>
        </row>
        <row r="65">
          <cell r="E65" t="str">
            <v>BA00002706377</v>
          </cell>
        </row>
        <row r="66">
          <cell r="E66" t="str">
            <v>BA00002789595</v>
          </cell>
        </row>
        <row r="67">
          <cell r="E67" t="str">
            <v>BF00002650359</v>
          </cell>
        </row>
        <row r="68">
          <cell r="E68" t="str">
            <v>AD00000537322</v>
          </cell>
        </row>
        <row r="69">
          <cell r="E69" t="str">
            <v>BA00002626226</v>
          </cell>
        </row>
        <row r="70">
          <cell r="E70" t="str">
            <v>BA00002609569</v>
          </cell>
        </row>
        <row r="71">
          <cell r="E71" t="str">
            <v>BA00002679338</v>
          </cell>
        </row>
        <row r="72">
          <cell r="E72" t="str">
            <v>AD00000439834</v>
          </cell>
        </row>
        <row r="73">
          <cell r="E73" t="str">
            <v>AD00000518389</v>
          </cell>
        </row>
        <row r="74">
          <cell r="E74" t="str">
            <v>AD00000519799</v>
          </cell>
        </row>
        <row r="75">
          <cell r="E75" t="str">
            <v>AD00000520542</v>
          </cell>
        </row>
        <row r="76">
          <cell r="E76" t="str">
            <v>AD00000520611</v>
          </cell>
        </row>
        <row r="77">
          <cell r="E77" t="str">
            <v>AD00000542906</v>
          </cell>
        </row>
        <row r="78">
          <cell r="E78" t="str">
            <v>AD00000544170</v>
          </cell>
        </row>
        <row r="79">
          <cell r="E79" t="str">
            <v>AD00000548640</v>
          </cell>
        </row>
        <row r="80">
          <cell r="E80" t="str">
            <v>AD00000549030</v>
          </cell>
        </row>
        <row r="81">
          <cell r="E81" t="str">
            <v>AD00000521402</v>
          </cell>
        </row>
        <row r="82">
          <cell r="E82" t="str">
            <v>BA00002442175</v>
          </cell>
        </row>
        <row r="83">
          <cell r="E83" t="str">
            <v>BA00002443496</v>
          </cell>
        </row>
        <row r="84">
          <cell r="E84" t="str">
            <v>BA00002443903</v>
          </cell>
        </row>
        <row r="85">
          <cell r="E85" t="str">
            <v>BA00002453644</v>
          </cell>
        </row>
        <row r="86">
          <cell r="E86" t="str">
            <v>BA00002495513</v>
          </cell>
        </row>
        <row r="87">
          <cell r="E87" t="str">
            <v>BA00002518459</v>
          </cell>
        </row>
        <row r="88">
          <cell r="E88" t="str">
            <v>BA00002519468</v>
          </cell>
        </row>
        <row r="89">
          <cell r="E89" t="str">
            <v>BA00002521239</v>
          </cell>
        </row>
        <row r="90">
          <cell r="E90" t="str">
            <v>BA00002528716</v>
          </cell>
        </row>
        <row r="91">
          <cell r="E91" t="str">
            <v>BA00002533467</v>
          </cell>
        </row>
        <row r="92">
          <cell r="E92" t="str">
            <v>BA00002542931</v>
          </cell>
        </row>
        <row r="93">
          <cell r="E93" t="str">
            <v>BA00002545797</v>
          </cell>
        </row>
        <row r="94">
          <cell r="E94" t="str">
            <v>BA00002545801</v>
          </cell>
        </row>
        <row r="95">
          <cell r="E95" t="str">
            <v>BA00002545866</v>
          </cell>
        </row>
        <row r="96">
          <cell r="E96" t="str">
            <v>BA00002545902</v>
          </cell>
        </row>
        <row r="97">
          <cell r="E97" t="str">
            <v>BA00002545943</v>
          </cell>
        </row>
        <row r="98">
          <cell r="E98" t="str">
            <v>BA00002619165</v>
          </cell>
        </row>
        <row r="99">
          <cell r="E99" t="str">
            <v>BA00002623176</v>
          </cell>
        </row>
        <row r="100">
          <cell r="E100" t="str">
            <v>BA00002630324</v>
          </cell>
        </row>
        <row r="101">
          <cell r="E101" t="str">
            <v>BA00002632868</v>
          </cell>
        </row>
        <row r="102">
          <cell r="E102" t="str">
            <v>BA00002633200</v>
          </cell>
        </row>
        <row r="103">
          <cell r="E103" t="str">
            <v>BA00002644741</v>
          </cell>
        </row>
        <row r="104">
          <cell r="E104" t="str">
            <v>BA00002645999</v>
          </cell>
        </row>
        <row r="105">
          <cell r="E105" t="str">
            <v>BA00002648253</v>
          </cell>
        </row>
        <row r="106">
          <cell r="E106" t="str">
            <v>BA00002648412</v>
          </cell>
        </row>
        <row r="107">
          <cell r="E107" t="str">
            <v>BA00002658133</v>
          </cell>
        </row>
        <row r="108">
          <cell r="E108" t="str">
            <v>BA00002659380</v>
          </cell>
        </row>
        <row r="109">
          <cell r="E109" t="str">
            <v>BA00002660422</v>
          </cell>
        </row>
        <row r="110">
          <cell r="E110" t="str">
            <v>BA00002660689</v>
          </cell>
        </row>
        <row r="111">
          <cell r="E111" t="str">
            <v>BA00002660720</v>
          </cell>
        </row>
        <row r="112">
          <cell r="E112" t="str">
            <v>BA00002660861</v>
          </cell>
        </row>
        <row r="113">
          <cell r="E113" t="str">
            <v>BA00002661092</v>
          </cell>
        </row>
        <row r="114">
          <cell r="E114" t="str">
            <v>BA00002661355</v>
          </cell>
        </row>
        <row r="115">
          <cell r="E115" t="str">
            <v>BA00002662727</v>
          </cell>
        </row>
        <row r="116">
          <cell r="E116" t="str">
            <v>BA00002664508</v>
          </cell>
        </row>
        <row r="117">
          <cell r="E117" t="str">
            <v>BA00002665142</v>
          </cell>
        </row>
        <row r="118">
          <cell r="E118" t="str">
            <v>BA00002665656</v>
          </cell>
        </row>
        <row r="119">
          <cell r="E119" t="str">
            <v>BA00002666568</v>
          </cell>
        </row>
        <row r="120">
          <cell r="E120" t="str">
            <v>BA00002668450</v>
          </cell>
        </row>
        <row r="121">
          <cell r="E121" t="str">
            <v>BA00002668735</v>
          </cell>
        </row>
        <row r="122">
          <cell r="E122" t="str">
            <v>BA00002668903</v>
          </cell>
        </row>
        <row r="123">
          <cell r="E123" t="str">
            <v>BA00002670109</v>
          </cell>
        </row>
        <row r="124">
          <cell r="E124" t="str">
            <v>BA00002671358</v>
          </cell>
        </row>
        <row r="125">
          <cell r="E125" t="str">
            <v>BA00002679361</v>
          </cell>
        </row>
        <row r="126">
          <cell r="E126" t="str">
            <v>BA00002690925</v>
          </cell>
        </row>
        <row r="127">
          <cell r="E127" t="str">
            <v>BA00002693074</v>
          </cell>
        </row>
        <row r="128">
          <cell r="E128" t="str">
            <v>BA00002694232</v>
          </cell>
        </row>
        <row r="129">
          <cell r="E129" t="str">
            <v>BA00002694339</v>
          </cell>
        </row>
        <row r="130">
          <cell r="E130" t="str">
            <v>BA00002694942</v>
          </cell>
        </row>
        <row r="131">
          <cell r="E131" t="str">
            <v>BA00002696245</v>
          </cell>
        </row>
        <row r="132">
          <cell r="E132" t="str">
            <v>BA00002696850</v>
          </cell>
        </row>
        <row r="133">
          <cell r="E133" t="str">
            <v>BA00002696853</v>
          </cell>
        </row>
        <row r="134">
          <cell r="E134" t="str">
            <v>BA00002696912</v>
          </cell>
        </row>
        <row r="135">
          <cell r="E135" t="str">
            <v>BA00002697566</v>
          </cell>
        </row>
        <row r="136">
          <cell r="E136" t="str">
            <v>BA00002697763</v>
          </cell>
        </row>
        <row r="137">
          <cell r="E137" t="str">
            <v>BA00002698476</v>
          </cell>
        </row>
        <row r="138">
          <cell r="E138" t="str">
            <v>BA00002698612</v>
          </cell>
        </row>
        <row r="139">
          <cell r="E139" t="str">
            <v>BA00002699820</v>
          </cell>
        </row>
        <row r="140">
          <cell r="E140" t="str">
            <v>BA00002700750</v>
          </cell>
        </row>
        <row r="141">
          <cell r="E141" t="str">
            <v>BA00002700757</v>
          </cell>
        </row>
        <row r="142">
          <cell r="E142" t="str">
            <v>BA00002701259</v>
          </cell>
        </row>
        <row r="143">
          <cell r="E143" t="str">
            <v>BA00002701371</v>
          </cell>
        </row>
        <row r="144">
          <cell r="E144" t="str">
            <v>BA00002701767</v>
          </cell>
        </row>
        <row r="145">
          <cell r="E145" t="str">
            <v>BA00002703342</v>
          </cell>
        </row>
        <row r="146">
          <cell r="E146" t="str">
            <v>BA00002704518</v>
          </cell>
        </row>
        <row r="147">
          <cell r="E147" t="str">
            <v>BA00002705684</v>
          </cell>
        </row>
        <row r="148">
          <cell r="E148" t="str">
            <v>BA00002706078</v>
          </cell>
        </row>
        <row r="149">
          <cell r="E149" t="str">
            <v>BA00002706748</v>
          </cell>
        </row>
        <row r="150">
          <cell r="E150" t="str">
            <v>BA00002707324</v>
          </cell>
        </row>
        <row r="151">
          <cell r="E151" t="str">
            <v>BA00002707602</v>
          </cell>
        </row>
        <row r="152">
          <cell r="E152" t="str">
            <v>BA00002708262</v>
          </cell>
        </row>
        <row r="153">
          <cell r="E153" t="str">
            <v>BA00002709636</v>
          </cell>
        </row>
        <row r="154">
          <cell r="E154" t="str">
            <v>BA00002709808</v>
          </cell>
        </row>
        <row r="155">
          <cell r="E155" t="str">
            <v>BA00002710295</v>
          </cell>
        </row>
        <row r="156">
          <cell r="E156" t="str">
            <v>BA00002710831</v>
          </cell>
        </row>
        <row r="157">
          <cell r="E157" t="str">
            <v>BA00002711573</v>
          </cell>
        </row>
        <row r="158">
          <cell r="E158" t="str">
            <v>BA00002711582</v>
          </cell>
        </row>
        <row r="159">
          <cell r="E159" t="str">
            <v>BA00002711728</v>
          </cell>
        </row>
        <row r="160">
          <cell r="E160" t="str">
            <v>BA00002711738</v>
          </cell>
        </row>
        <row r="161">
          <cell r="E161" t="str">
            <v>BA00002716959</v>
          </cell>
        </row>
        <row r="162">
          <cell r="E162" t="str">
            <v>BA00002718271</v>
          </cell>
        </row>
        <row r="163">
          <cell r="E163" t="str">
            <v>BA00002719735</v>
          </cell>
        </row>
        <row r="164">
          <cell r="E164" t="str">
            <v>BA00002719937</v>
          </cell>
        </row>
        <row r="165">
          <cell r="E165" t="str">
            <v>BA00002720438</v>
          </cell>
        </row>
        <row r="166">
          <cell r="E166" t="str">
            <v>BA00002720509</v>
          </cell>
        </row>
        <row r="167">
          <cell r="E167" t="str">
            <v>BA00002720848</v>
          </cell>
        </row>
        <row r="168">
          <cell r="E168" t="str">
            <v>BA00002728136</v>
          </cell>
        </row>
        <row r="169">
          <cell r="E169" t="str">
            <v>BA00002730873</v>
          </cell>
        </row>
        <row r="170">
          <cell r="E170" t="str">
            <v>BA00002733542</v>
          </cell>
        </row>
        <row r="171">
          <cell r="E171" t="str">
            <v>BA00002736557</v>
          </cell>
        </row>
        <row r="172">
          <cell r="E172" t="str">
            <v>BA00002736577</v>
          </cell>
        </row>
        <row r="173">
          <cell r="E173" t="str">
            <v>BA00002736770</v>
          </cell>
        </row>
        <row r="174">
          <cell r="E174" t="str">
            <v>BA00002739265</v>
          </cell>
        </row>
        <row r="175">
          <cell r="E175" t="str">
            <v>BA00002739851</v>
          </cell>
        </row>
        <row r="176">
          <cell r="E176" t="str">
            <v>BA00002744127</v>
          </cell>
        </row>
        <row r="177">
          <cell r="E177" t="str">
            <v>BA00002744308</v>
          </cell>
        </row>
        <row r="178">
          <cell r="E178" t="str">
            <v>BA00002751804</v>
          </cell>
        </row>
        <row r="179">
          <cell r="E179" t="str">
            <v>BA00002752150</v>
          </cell>
        </row>
        <row r="180">
          <cell r="E180" t="str">
            <v>BA00002753131</v>
          </cell>
        </row>
        <row r="181">
          <cell r="E181" t="str">
            <v>BA00002754695</v>
          </cell>
        </row>
        <row r="182">
          <cell r="E182" t="str">
            <v>BA00002755655</v>
          </cell>
        </row>
        <row r="183">
          <cell r="E183" t="str">
            <v>BA00002756797</v>
          </cell>
        </row>
        <row r="184">
          <cell r="E184" t="str">
            <v>BA00002757338</v>
          </cell>
        </row>
        <row r="185">
          <cell r="E185" t="str">
            <v>BA00002762040</v>
          </cell>
        </row>
        <row r="186">
          <cell r="E186" t="str">
            <v>BA00002762217</v>
          </cell>
        </row>
        <row r="187">
          <cell r="E187" t="str">
            <v>BA00002766028</v>
          </cell>
        </row>
        <row r="188">
          <cell r="E188" t="str">
            <v>BA00002770182</v>
          </cell>
        </row>
        <row r="189">
          <cell r="E189" t="str">
            <v>BA00002775917</v>
          </cell>
        </row>
        <row r="190">
          <cell r="E190" t="str">
            <v>BA00002778662</v>
          </cell>
        </row>
        <row r="191">
          <cell r="E191" t="str">
            <v>BA00002784202</v>
          </cell>
        </row>
        <row r="192">
          <cell r="E192" t="str">
            <v>BA00002784260</v>
          </cell>
        </row>
        <row r="193">
          <cell r="E193" t="str">
            <v>BA00002789595</v>
          </cell>
        </row>
        <row r="194">
          <cell r="E194" t="str">
            <v>BA00002798999</v>
          </cell>
        </row>
        <row r="195">
          <cell r="E195" t="str">
            <v>BA00002805258</v>
          </cell>
        </row>
        <row r="196">
          <cell r="E196" t="str">
            <v>BA00002805869</v>
          </cell>
        </row>
        <row r="197">
          <cell r="E197" t="str">
            <v>BA00002829776</v>
          </cell>
        </row>
        <row r="198">
          <cell r="E198" t="str">
            <v>BA00002830168</v>
          </cell>
        </row>
        <row r="199">
          <cell r="E199" t="str">
            <v>BA00002834040</v>
          </cell>
        </row>
        <row r="200">
          <cell r="E200" t="str">
            <v>BA00002834084</v>
          </cell>
        </row>
        <row r="201">
          <cell r="E201" t="str">
            <v>BA00002834104</v>
          </cell>
        </row>
        <row r="202">
          <cell r="E202" t="str">
            <v>BA00002834690</v>
          </cell>
        </row>
        <row r="203">
          <cell r="E203" t="str">
            <v>BA00002840416</v>
          </cell>
        </row>
        <row r="204">
          <cell r="E204" t="str">
            <v>BA00002843188</v>
          </cell>
        </row>
        <row r="205">
          <cell r="E205" t="str">
            <v>BA00002844122</v>
          </cell>
        </row>
        <row r="206">
          <cell r="E206" t="str">
            <v>BA00002844132</v>
          </cell>
        </row>
        <row r="207">
          <cell r="E207" t="str">
            <v>BA00002844308</v>
          </cell>
        </row>
        <row r="208">
          <cell r="E208" t="str">
            <v>BA00002844386</v>
          </cell>
        </row>
        <row r="209">
          <cell r="E209" t="str">
            <v>BA00002844396</v>
          </cell>
        </row>
        <row r="210">
          <cell r="E210" t="str">
            <v>BA00002844540</v>
          </cell>
        </row>
        <row r="211">
          <cell r="E211" t="str">
            <v>BA00002844564</v>
          </cell>
        </row>
        <row r="212">
          <cell r="E212" t="str">
            <v>BA00002846474</v>
          </cell>
        </row>
        <row r="213">
          <cell r="E213" t="str">
            <v>BA00002846514</v>
          </cell>
        </row>
        <row r="214">
          <cell r="E214" t="str">
            <v>BA00002847134</v>
          </cell>
        </row>
        <row r="215">
          <cell r="E215" t="str">
            <v>BA00002847182</v>
          </cell>
        </row>
        <row r="216">
          <cell r="E216" t="str">
            <v>BA00002847344</v>
          </cell>
        </row>
        <row r="217">
          <cell r="E217" t="str">
            <v>BA00002848408</v>
          </cell>
        </row>
        <row r="218">
          <cell r="E218" t="str">
            <v>BA00002848498</v>
          </cell>
        </row>
        <row r="219">
          <cell r="E219" t="str">
            <v>BA00002848540</v>
          </cell>
        </row>
        <row r="220">
          <cell r="E220" t="str">
            <v>BA00002849178</v>
          </cell>
        </row>
        <row r="221">
          <cell r="E221" t="str">
            <v>BA00002854008</v>
          </cell>
        </row>
        <row r="222">
          <cell r="E222" t="str">
            <v>BA00002855122</v>
          </cell>
        </row>
        <row r="223">
          <cell r="E223" t="str">
            <v>BF00002616537</v>
          </cell>
        </row>
        <row r="224">
          <cell r="E224" t="str">
            <v>BF00002644705</v>
          </cell>
        </row>
        <row r="225">
          <cell r="E225" t="str">
            <v>BF00002650372</v>
          </cell>
        </row>
        <row r="226">
          <cell r="E226" t="str">
            <v>BF00002689145</v>
          </cell>
        </row>
        <row r="227">
          <cell r="E227" t="str">
            <v>BF00002690189</v>
          </cell>
        </row>
        <row r="228">
          <cell r="E228" t="str">
            <v>BF00002693732</v>
          </cell>
        </row>
        <row r="229">
          <cell r="E229" t="str">
            <v>BF00002728024</v>
          </cell>
        </row>
        <row r="230">
          <cell r="E230" t="str">
            <v>BF00002773757</v>
          </cell>
        </row>
        <row r="231">
          <cell r="E231" t="str">
            <v>BA00002679338</v>
          </cell>
        </row>
        <row r="232">
          <cell r="E232" t="str">
            <v>BA00002687877</v>
          </cell>
        </row>
        <row r="233">
          <cell r="E233" t="str">
            <v>BF00002773734</v>
          </cell>
        </row>
        <row r="234">
          <cell r="E234" t="str">
            <v>BA00002721259</v>
          </cell>
        </row>
        <row r="235">
          <cell r="E235" t="str">
            <v>BA00002782516</v>
          </cell>
        </row>
        <row r="236">
          <cell r="E236" t="str">
            <v>BA00002721385</v>
          </cell>
        </row>
        <row r="237">
          <cell r="E237" t="str">
            <v>BA00002718478</v>
          </cell>
        </row>
        <row r="238">
          <cell r="E238" t="str">
            <v>BA00002693543</v>
          </cell>
        </row>
        <row r="239">
          <cell r="E239" t="str">
            <v>BA00002722609</v>
          </cell>
        </row>
        <row r="240">
          <cell r="E240" t="str">
            <v>AD00000535279</v>
          </cell>
        </row>
        <row r="241">
          <cell r="E241" t="str">
            <v>BA00002442163</v>
          </cell>
        </row>
        <row r="242">
          <cell r="E242" t="str">
            <v>BA00002453640</v>
          </cell>
        </row>
        <row r="243">
          <cell r="E243" t="str">
            <v>BA00002453656</v>
          </cell>
        </row>
        <row r="244">
          <cell r="E244" t="str">
            <v>BA00002458536</v>
          </cell>
        </row>
        <row r="245">
          <cell r="E245" t="str">
            <v>BA00002518449</v>
          </cell>
        </row>
        <row r="246">
          <cell r="E246" t="str">
            <v>BA00002518583</v>
          </cell>
        </row>
        <row r="247">
          <cell r="E247" t="str">
            <v>BA00002545842</v>
          </cell>
        </row>
        <row r="248">
          <cell r="E248" t="str">
            <v>BA00002545871</v>
          </cell>
        </row>
        <row r="249">
          <cell r="E249" t="str">
            <v>BA00002552881</v>
          </cell>
        </row>
        <row r="250">
          <cell r="E250" t="str">
            <v>BA00002648458</v>
          </cell>
        </row>
        <row r="251">
          <cell r="E251" t="str">
            <v>BA00002651837</v>
          </cell>
        </row>
        <row r="252">
          <cell r="E252" t="str">
            <v>BA00002669198</v>
          </cell>
        </row>
        <row r="253">
          <cell r="E253" t="str">
            <v>BA00002671449</v>
          </cell>
        </row>
        <row r="254">
          <cell r="E254" t="str">
            <v>BA00002681747</v>
          </cell>
        </row>
        <row r="255">
          <cell r="E255" t="str">
            <v>BA00002683441</v>
          </cell>
        </row>
        <row r="256">
          <cell r="E256" t="str">
            <v>BA00002697442</v>
          </cell>
        </row>
        <row r="257">
          <cell r="E257" t="str">
            <v>BA00002705203</v>
          </cell>
        </row>
        <row r="258">
          <cell r="E258" t="str">
            <v>BA00002706377</v>
          </cell>
        </row>
        <row r="259">
          <cell r="E259" t="str">
            <v>BA00002730046</v>
          </cell>
        </row>
        <row r="260">
          <cell r="E260" t="str">
            <v>BA00002739880</v>
          </cell>
        </row>
        <row r="261">
          <cell r="E261" t="str">
            <v>BA00002743015</v>
          </cell>
        </row>
        <row r="262">
          <cell r="E262" t="str">
            <v>BA00002760077</v>
          </cell>
        </row>
        <row r="263">
          <cell r="E263" t="str">
            <v>BA00002834406</v>
          </cell>
        </row>
        <row r="264">
          <cell r="E264" t="str">
            <v>BA00002843178</v>
          </cell>
        </row>
        <row r="265">
          <cell r="E265" t="str">
            <v>BA00002843488</v>
          </cell>
        </row>
        <row r="266">
          <cell r="E266" t="str">
            <v>BA00002854408</v>
          </cell>
        </row>
        <row r="267">
          <cell r="E267" t="str">
            <v>BF00002598937</v>
          </cell>
        </row>
        <row r="268">
          <cell r="E268" t="str">
            <v>BF00002599190</v>
          </cell>
        </row>
        <row r="269">
          <cell r="E269" t="str">
            <v>BF00002624302</v>
          </cell>
        </row>
        <row r="270">
          <cell r="E270" t="str">
            <v>BF00002650367</v>
          </cell>
        </row>
        <row r="271">
          <cell r="E271" t="str">
            <v>BF00002682525</v>
          </cell>
        </row>
        <row r="272">
          <cell r="E272" t="str">
            <v>BF00002715005</v>
          </cell>
        </row>
        <row r="273">
          <cell r="E273" t="str">
            <v>BF00002730737</v>
          </cell>
        </row>
        <row r="274">
          <cell r="E274" t="str">
            <v>BF00002773741</v>
          </cell>
        </row>
        <row r="275">
          <cell r="E275" t="str">
            <v>BA00002840014</v>
          </cell>
        </row>
        <row r="276">
          <cell r="E276" t="str">
            <v>BA00002843416</v>
          </cell>
        </row>
        <row r="277">
          <cell r="E277" t="str">
            <v>BA00002840188</v>
          </cell>
        </row>
        <row r="278">
          <cell r="E278" t="str">
            <v>BA00002718299</v>
          </cell>
        </row>
        <row r="279">
          <cell r="E279" t="str">
            <v>BA00002843414</v>
          </cell>
        </row>
        <row r="280">
          <cell r="E280" t="str">
            <v>BA00002840142</v>
          </cell>
        </row>
        <row r="281">
          <cell r="E281" t="str">
            <v>BA00002843420</v>
          </cell>
        </row>
        <row r="282">
          <cell r="E282" t="str">
            <v>BA00002545854</v>
          </cell>
        </row>
        <row r="283">
          <cell r="E283" t="str">
            <v>BA00002539440</v>
          </cell>
        </row>
        <row r="284">
          <cell r="E284" t="str">
            <v>BA00002491217</v>
          </cell>
        </row>
        <row r="285">
          <cell r="E285" t="str">
            <v>BA00002440904</v>
          </cell>
        </row>
        <row r="286">
          <cell r="E286" t="str">
            <v>BA00002539390</v>
          </cell>
        </row>
        <row r="287">
          <cell r="E287" t="str">
            <v>BA00002538999</v>
          </cell>
        </row>
        <row r="288">
          <cell r="E288" t="str">
            <v>BA00002480722</v>
          </cell>
        </row>
        <row r="289">
          <cell r="E289" t="str">
            <v>BA00002439849</v>
          </cell>
        </row>
        <row r="290">
          <cell r="E290" t="str">
            <v>BA00002439839</v>
          </cell>
        </row>
        <row r="291">
          <cell r="E291" t="str">
            <v>BA00002439853</v>
          </cell>
        </row>
        <row r="292">
          <cell r="E292" t="str">
            <v>BA00002439789</v>
          </cell>
        </row>
        <row r="293">
          <cell r="E293" t="str">
            <v>BA00002439843</v>
          </cell>
        </row>
        <row r="294">
          <cell r="E294" t="str">
            <v>BA00002439860</v>
          </cell>
        </row>
        <row r="295">
          <cell r="E295" t="str">
            <v>BA00002851430</v>
          </cell>
        </row>
        <row r="296">
          <cell r="E296" t="str">
            <v>BA00002617603</v>
          </cell>
        </row>
        <row r="297">
          <cell r="E297" t="str">
            <v>BA00002439876</v>
          </cell>
        </row>
        <row r="298">
          <cell r="E298" t="str">
            <v>BA00002482107</v>
          </cell>
        </row>
        <row r="299">
          <cell r="E299" t="str">
            <v>BA00002520392</v>
          </cell>
        </row>
        <row r="300">
          <cell r="E300" t="str">
            <v>BA00002545854</v>
          </cell>
        </row>
        <row r="301">
          <cell r="E301" t="str">
            <v>BA00002594211</v>
          </cell>
        </row>
        <row r="302">
          <cell r="E302" t="str">
            <v>BA00002850694</v>
          </cell>
        </row>
        <row r="303">
          <cell r="E303" t="str">
            <v>BF00002598937</v>
          </cell>
        </row>
        <row r="304">
          <cell r="E304" t="str">
            <v>DTR0000061567</v>
          </cell>
        </row>
        <row r="305">
          <cell r="E305" t="str">
            <v>BA00002689968</v>
          </cell>
        </row>
        <row r="306">
          <cell r="E306" t="str">
            <v>BA00002612577</v>
          </cell>
        </row>
        <row r="307">
          <cell r="E307" t="str">
            <v>BA00002612414</v>
          </cell>
        </row>
        <row r="308">
          <cell r="E308" t="str">
            <v>BA00002487136</v>
          </cell>
        </row>
        <row r="309">
          <cell r="E309" t="str">
            <v>BA00002678907</v>
          </cell>
        </row>
        <row r="310">
          <cell r="E310" t="str">
            <v>BA00002487150</v>
          </cell>
        </row>
        <row r="311">
          <cell r="E311" t="str">
            <v>BA00002740877</v>
          </cell>
        </row>
        <row r="312">
          <cell r="E312" t="str">
            <v>BA00002675418</v>
          </cell>
        </row>
        <row r="313">
          <cell r="E313" t="str">
            <v>BA00002709356</v>
          </cell>
        </row>
        <row r="314">
          <cell r="E314" t="str">
            <v>BA00002675994</v>
          </cell>
        </row>
        <row r="315">
          <cell r="E315" t="str">
            <v>BA00002777791</v>
          </cell>
        </row>
        <row r="316">
          <cell r="E316" t="str">
            <v>BA00002611620</v>
          </cell>
        </row>
        <row r="317">
          <cell r="E317" t="str">
            <v>BA00002680671</v>
          </cell>
        </row>
        <row r="318">
          <cell r="E318" t="str">
            <v>BA00002682064</v>
          </cell>
        </row>
        <row r="319">
          <cell r="E319" t="str">
            <v>BA00002675201</v>
          </cell>
        </row>
        <row r="320">
          <cell r="E320" t="str">
            <v>BA00002683197</v>
          </cell>
        </row>
        <row r="321">
          <cell r="E321" t="str">
            <v>BA00002669164</v>
          </cell>
        </row>
        <row r="322">
          <cell r="E322" t="str">
            <v>BA00002682602</v>
          </cell>
        </row>
        <row r="323">
          <cell r="E323" t="str">
            <v>BA00002468162</v>
          </cell>
        </row>
        <row r="324">
          <cell r="E324" t="str">
            <v>BA00002523056</v>
          </cell>
        </row>
        <row r="325">
          <cell r="E325" t="str">
            <v>BA00002499967</v>
          </cell>
        </row>
        <row r="326">
          <cell r="E326" t="str">
            <v>BA00002439876</v>
          </cell>
        </row>
        <row r="327">
          <cell r="E327" t="str">
            <v>BA00002482107</v>
          </cell>
        </row>
        <row r="328">
          <cell r="E328" t="str">
            <v>BA00002482155</v>
          </cell>
        </row>
        <row r="329">
          <cell r="E329" t="str">
            <v>BA00002591892</v>
          </cell>
        </row>
        <row r="330">
          <cell r="E330" t="str">
            <v>BA00002594211</v>
          </cell>
        </row>
        <row r="331">
          <cell r="E331" t="str">
            <v>BA00002594223</v>
          </cell>
        </row>
        <row r="332">
          <cell r="E332" t="str">
            <v>BA00002444654</v>
          </cell>
        </row>
        <row r="333">
          <cell r="E333" t="str">
            <v>BA00002499543</v>
          </cell>
        </row>
        <row r="334">
          <cell r="E334" t="str">
            <v>BA00002851430</v>
          </cell>
        </row>
        <row r="335">
          <cell r="E335" t="str">
            <v>BA00002851456</v>
          </cell>
        </row>
        <row r="336">
          <cell r="E336" t="str">
            <v>BA00002850708</v>
          </cell>
        </row>
        <row r="337">
          <cell r="E337" t="str">
            <v>BA00002439789</v>
          </cell>
        </row>
        <row r="338">
          <cell r="E338" t="str">
            <v>BA00002439839</v>
          </cell>
        </row>
        <row r="339">
          <cell r="E339" t="str">
            <v>BA00002439843</v>
          </cell>
        </row>
        <row r="340">
          <cell r="E340" t="str">
            <v>BA00002439849</v>
          </cell>
        </row>
        <row r="341">
          <cell r="E341" t="str">
            <v>BA00002439853</v>
          </cell>
        </row>
        <row r="342">
          <cell r="E342" t="str">
            <v>BA00002439860</v>
          </cell>
        </row>
        <row r="343">
          <cell r="E343" t="str">
            <v>BA00002440904</v>
          </cell>
        </row>
        <row r="344">
          <cell r="E344" t="str">
            <v>BA00002491217</v>
          </cell>
        </row>
        <row r="345">
          <cell r="E345" t="str">
            <v>BA00002539440</v>
          </cell>
        </row>
        <row r="346">
          <cell r="E346" t="str">
            <v>BA00002589694</v>
          </cell>
        </row>
        <row r="347">
          <cell r="E347" t="str">
            <v>BA00002617603</v>
          </cell>
        </row>
        <row r="348">
          <cell r="E348" t="str">
            <v>BA00002643132</v>
          </cell>
        </row>
        <row r="349">
          <cell r="E349" t="str">
            <v>BA00002468162</v>
          </cell>
        </row>
        <row r="350">
          <cell r="E350" t="str">
            <v>BA00002499967</v>
          </cell>
        </row>
        <row r="351">
          <cell r="E351" t="str">
            <v>BA00002523056</v>
          </cell>
        </row>
        <row r="352">
          <cell r="E352" t="str">
            <v>BA00002682602</v>
          </cell>
        </row>
        <row r="353">
          <cell r="E353" t="str">
            <v>BA00002712829</v>
          </cell>
        </row>
        <row r="354">
          <cell r="E354" t="str">
            <v>BA00002714969</v>
          </cell>
        </row>
        <row r="355">
          <cell r="E355" t="str">
            <v>BA00002728226</v>
          </cell>
        </row>
        <row r="356">
          <cell r="E356" t="str">
            <v>BA00002487136</v>
          </cell>
        </row>
        <row r="357">
          <cell r="E357" t="str">
            <v>BA00002487150</v>
          </cell>
        </row>
        <row r="358">
          <cell r="E358" t="str">
            <v>BA00002610803</v>
          </cell>
        </row>
        <row r="359">
          <cell r="E359" t="str">
            <v>BA00002610820</v>
          </cell>
        </row>
        <row r="360">
          <cell r="E360" t="str">
            <v>BA00002611620</v>
          </cell>
        </row>
        <row r="361">
          <cell r="E361" t="str">
            <v>BA00002612414</v>
          </cell>
        </row>
        <row r="362">
          <cell r="E362" t="str">
            <v>BA00002612577</v>
          </cell>
        </row>
        <row r="363">
          <cell r="E363" t="str">
            <v>BA00002628335</v>
          </cell>
        </row>
        <row r="364">
          <cell r="E364" t="str">
            <v>BA00002669164</v>
          </cell>
        </row>
        <row r="365">
          <cell r="E365" t="str">
            <v>BA00002675201</v>
          </cell>
        </row>
        <row r="366">
          <cell r="E366" t="str">
            <v>BA00002675418</v>
          </cell>
        </row>
        <row r="367">
          <cell r="E367" t="str">
            <v>BA00002675536</v>
          </cell>
        </row>
        <row r="368">
          <cell r="E368" t="str">
            <v>BA00002675994</v>
          </cell>
        </row>
        <row r="369">
          <cell r="E369" t="str">
            <v>BA00002678907</v>
          </cell>
        </row>
        <row r="370">
          <cell r="E370" t="str">
            <v>BA00002680671</v>
          </cell>
        </row>
        <row r="371">
          <cell r="E371" t="str">
            <v>BA00002682064</v>
          </cell>
        </row>
        <row r="372">
          <cell r="E372" t="str">
            <v>BA00002683197</v>
          </cell>
        </row>
        <row r="373">
          <cell r="E373" t="str">
            <v>BA00002689968</v>
          </cell>
        </row>
        <row r="374">
          <cell r="E374" t="str">
            <v>BA00002709356</v>
          </cell>
        </row>
        <row r="375">
          <cell r="E375" t="str">
            <v>BA00002725257</v>
          </cell>
        </row>
        <row r="376">
          <cell r="E376" t="str">
            <v>BA00002740877</v>
          </cell>
        </row>
        <row r="377">
          <cell r="E377" t="str">
            <v>BA00002765259</v>
          </cell>
        </row>
        <row r="378">
          <cell r="E378" t="str">
            <v>BA00002777791</v>
          </cell>
        </row>
        <row r="379">
          <cell r="E379" t="str">
            <v>BF00002597799</v>
          </cell>
        </row>
        <row r="380">
          <cell r="E380" t="str">
            <v>BF00002598812</v>
          </cell>
        </row>
        <row r="381">
          <cell r="E381" t="str">
            <v>BF00002650359</v>
          </cell>
        </row>
        <row r="382">
          <cell r="E382" t="str">
            <v>BF00002727111</v>
          </cell>
        </row>
        <row r="383">
          <cell r="E383" t="str">
            <v>AD00000537322</v>
          </cell>
        </row>
        <row r="384">
          <cell r="E384" t="str">
            <v>BA00002609569</v>
          </cell>
        </row>
        <row r="385">
          <cell r="E385" t="str">
            <v>BA00002626226</v>
          </cell>
        </row>
        <row r="386">
          <cell r="E386" t="str">
            <v>BA00002664508</v>
          </cell>
        </row>
        <row r="387">
          <cell r="E387" t="str">
            <v>BA00002679338</v>
          </cell>
        </row>
        <row r="388">
          <cell r="E388" t="str">
            <v>BA00002687877</v>
          </cell>
        </row>
        <row r="389">
          <cell r="E389" t="str">
            <v>BA00002694440</v>
          </cell>
        </row>
        <row r="390">
          <cell r="E390" t="str">
            <v>BA00002701089</v>
          </cell>
        </row>
        <row r="391">
          <cell r="E391" t="str">
            <v>BA00002718299</v>
          </cell>
        </row>
        <row r="392">
          <cell r="E392" t="str">
            <v>BA00002718478</v>
          </cell>
        </row>
        <row r="393">
          <cell r="E393" t="str">
            <v>BA00002721259</v>
          </cell>
        </row>
        <row r="394">
          <cell r="E394" t="str">
            <v>BA00002721385</v>
          </cell>
        </row>
        <row r="395">
          <cell r="E395" t="str">
            <v>BA00002722609</v>
          </cell>
        </row>
        <row r="396">
          <cell r="E396" t="str">
            <v>BA00002694339</v>
          </cell>
        </row>
        <row r="397">
          <cell r="E397" t="str">
            <v>BA00002782516</v>
          </cell>
        </row>
        <row r="398">
          <cell r="E398" t="str">
            <v>BA00002840014</v>
          </cell>
        </row>
        <row r="399">
          <cell r="E399" t="str">
            <v>BA00002840142</v>
          </cell>
        </row>
        <row r="400">
          <cell r="E400" t="str">
            <v>BA00002840188</v>
          </cell>
        </row>
        <row r="401">
          <cell r="E401" t="str">
            <v>BA00002843414</v>
          </cell>
        </row>
        <row r="402">
          <cell r="E402" t="str">
            <v>BA00002843416</v>
          </cell>
        </row>
        <row r="403">
          <cell r="E403" t="str">
            <v>BA00002843420</v>
          </cell>
        </row>
        <row r="404">
          <cell r="E404" t="str">
            <v>BF00002598937</v>
          </cell>
        </row>
        <row r="405">
          <cell r="E405" t="str">
            <v>BF00002599190</v>
          </cell>
        </row>
        <row r="406">
          <cell r="E406" t="str">
            <v>BF00002624302</v>
          </cell>
        </row>
        <row r="407">
          <cell r="E407" t="str">
            <v>BF00002650367</v>
          </cell>
        </row>
        <row r="408">
          <cell r="E408" t="str">
            <v>BF00002682525</v>
          </cell>
        </row>
        <row r="409">
          <cell r="E409" t="str">
            <v>BF00002715005</v>
          </cell>
        </row>
        <row r="410">
          <cell r="E410" t="str">
            <v>BF00002730737</v>
          </cell>
        </row>
        <row r="411">
          <cell r="E411" t="str">
            <v>BF00002773741</v>
          </cell>
        </row>
        <row r="412">
          <cell r="E412" t="str">
            <v>BF00002773757</v>
          </cell>
        </row>
        <row r="413">
          <cell r="E413" t="str">
            <v>BA00002442990</v>
          </cell>
        </row>
        <row r="414">
          <cell r="E414" t="str">
            <v>BA00002448161</v>
          </cell>
        </row>
        <row r="415">
          <cell r="E415" t="str">
            <v>BA00002494841</v>
          </cell>
        </row>
        <row r="416">
          <cell r="E416" t="str">
            <v>BA00002519030</v>
          </cell>
        </row>
        <row r="417">
          <cell r="E417" t="str">
            <v>BA00002528516</v>
          </cell>
        </row>
        <row r="418">
          <cell r="E418" t="str">
            <v>BA00002695224</v>
          </cell>
        </row>
        <row r="419">
          <cell r="E419" t="str">
            <v>BA00002706826</v>
          </cell>
        </row>
        <row r="420">
          <cell r="E420" t="str">
            <v>BA00002781933</v>
          </cell>
        </row>
        <row r="421">
          <cell r="E421" t="str">
            <v>BA00002682064</v>
          </cell>
        </row>
        <row r="422">
          <cell r="E422" t="str">
            <v>BA00002694440</v>
          </cell>
        </row>
        <row r="423">
          <cell r="E423" t="str">
            <v>BA00002851430</v>
          </cell>
        </row>
        <row r="424">
          <cell r="E424" t="str">
            <v>BA00002482155</v>
          </cell>
        </row>
        <row r="425">
          <cell r="E425" t="str">
            <v>BA00002482107</v>
          </cell>
        </row>
        <row r="426">
          <cell r="E426" t="str">
            <v>BA00002439894</v>
          </cell>
        </row>
        <row r="427">
          <cell r="E427" t="str">
            <v>BA00002441322</v>
          </cell>
        </row>
        <row r="428">
          <cell r="E428" t="str">
            <v>BA00002473276</v>
          </cell>
        </row>
        <row r="429">
          <cell r="E429" t="str">
            <v>BA00002589694</v>
          </cell>
        </row>
        <row r="430">
          <cell r="E430" t="str">
            <v>BA00002617603</v>
          </cell>
        </row>
        <row r="431">
          <cell r="E431" t="str">
            <v>BA00002629104</v>
          </cell>
        </row>
        <row r="432">
          <cell r="E432" t="str">
            <v>BA00002643132</v>
          </cell>
        </row>
        <row r="433">
          <cell r="E433" t="str">
            <v>BA00002706515</v>
          </cell>
        </row>
        <row r="434">
          <cell r="E434" t="str">
            <v>BA00002706631</v>
          </cell>
        </row>
        <row r="435">
          <cell r="E435" t="str">
            <v>BA00002709815</v>
          </cell>
        </row>
        <row r="436">
          <cell r="E436" t="str">
            <v>BA00002728932</v>
          </cell>
        </row>
        <row r="437">
          <cell r="E437" t="str">
            <v>BA00002736784</v>
          </cell>
        </row>
        <row r="438">
          <cell r="E438" t="str">
            <v>BA00002854034</v>
          </cell>
        </row>
        <row r="439">
          <cell r="E439" t="str">
            <v>BA00002513513</v>
          </cell>
        </row>
        <row r="440">
          <cell r="E440" t="str">
            <v>BA00002855196</v>
          </cell>
        </row>
        <row r="441">
          <cell r="E441" t="str">
            <v>BA00000287811</v>
          </cell>
        </row>
        <row r="442">
          <cell r="E442" t="str">
            <v>BF00002727111</v>
          </cell>
        </row>
        <row r="443">
          <cell r="E443" t="str">
            <v>DTR0000060033</v>
          </cell>
        </row>
        <row r="444">
          <cell r="E444" t="str">
            <v>DTR0000060037</v>
          </cell>
        </row>
        <row r="445">
          <cell r="E445" t="str">
            <v>BA00002439831</v>
          </cell>
        </row>
        <row r="446">
          <cell r="E446" t="str">
            <v>BA00002439864</v>
          </cell>
        </row>
        <row r="447">
          <cell r="E447" t="str">
            <v>BA00002439887</v>
          </cell>
        </row>
        <row r="448">
          <cell r="E448" t="str">
            <v>BA00002439894</v>
          </cell>
        </row>
        <row r="449">
          <cell r="E449" t="str">
            <v>BA00002440533</v>
          </cell>
        </row>
        <row r="450">
          <cell r="E450" t="str">
            <v>BA00002440547</v>
          </cell>
        </row>
        <row r="451">
          <cell r="E451" t="str">
            <v>BA00002459437</v>
          </cell>
        </row>
        <row r="452">
          <cell r="E452" t="str">
            <v>BA00002468766</v>
          </cell>
        </row>
        <row r="453">
          <cell r="E453" t="str">
            <v>BA00002470772</v>
          </cell>
        </row>
        <row r="454">
          <cell r="E454" t="str">
            <v>BA00002473276</v>
          </cell>
        </row>
        <row r="455">
          <cell r="E455" t="str">
            <v>BA00002473282</v>
          </cell>
        </row>
        <row r="456">
          <cell r="E456" t="str">
            <v>BA00002473290</v>
          </cell>
        </row>
        <row r="457">
          <cell r="E457" t="str">
            <v>BA00002478434</v>
          </cell>
        </row>
        <row r="458">
          <cell r="E458" t="str">
            <v>BA00002478449</v>
          </cell>
        </row>
        <row r="459">
          <cell r="E459" t="str">
            <v>BA00002480722</v>
          </cell>
        </row>
        <row r="460">
          <cell r="E460" t="str">
            <v>BA00002485009</v>
          </cell>
        </row>
        <row r="461">
          <cell r="E461" t="str">
            <v>BA00002485012</v>
          </cell>
        </row>
        <row r="462">
          <cell r="E462" t="str">
            <v>BA00002488187</v>
          </cell>
        </row>
        <row r="463">
          <cell r="E463" t="str">
            <v>BA00002491650</v>
          </cell>
        </row>
        <row r="464">
          <cell r="E464" t="str">
            <v>BA00002548203</v>
          </cell>
        </row>
        <row r="465">
          <cell r="E465" t="str">
            <v>BA00002574713</v>
          </cell>
        </row>
        <row r="466">
          <cell r="E466" t="str">
            <v>BA00002588530</v>
          </cell>
        </row>
        <row r="467">
          <cell r="E467" t="str">
            <v>BA00002589347</v>
          </cell>
        </row>
        <row r="468">
          <cell r="E468" t="str">
            <v>BA00002591503</v>
          </cell>
        </row>
        <row r="469">
          <cell r="E469" t="str">
            <v>BA00002599760</v>
          </cell>
        </row>
        <row r="470">
          <cell r="E470" t="str">
            <v>BA00002613347</v>
          </cell>
        </row>
        <row r="471">
          <cell r="E471" t="str">
            <v>BA00002614588</v>
          </cell>
        </row>
        <row r="472">
          <cell r="E472" t="str">
            <v>BA00002615615</v>
          </cell>
        </row>
        <row r="473">
          <cell r="E473" t="str">
            <v>BA00002617603</v>
          </cell>
        </row>
        <row r="474">
          <cell r="E474" t="str">
            <v>BA00002641939</v>
          </cell>
        </row>
        <row r="475">
          <cell r="E475" t="str">
            <v>BA00002646815</v>
          </cell>
        </row>
        <row r="476">
          <cell r="E476" t="str">
            <v>BA00002648222</v>
          </cell>
        </row>
        <row r="477">
          <cell r="E477" t="str">
            <v>BA00002651707</v>
          </cell>
        </row>
        <row r="478">
          <cell r="E478" t="str">
            <v>BA00002652936</v>
          </cell>
        </row>
        <row r="479">
          <cell r="E479" t="str">
            <v>BA00002653596</v>
          </cell>
        </row>
        <row r="480">
          <cell r="E480" t="str">
            <v>BA00002659625</v>
          </cell>
        </row>
        <row r="481">
          <cell r="E481" t="str">
            <v>BA00002702033</v>
          </cell>
        </row>
        <row r="482">
          <cell r="E482" t="str">
            <v>BA00002440541</v>
          </cell>
        </row>
        <row r="483">
          <cell r="E483" t="str">
            <v>BA00002440904</v>
          </cell>
        </row>
        <row r="484">
          <cell r="E484" t="str">
            <v>BA00002441335</v>
          </cell>
        </row>
        <row r="485">
          <cell r="E485" t="str">
            <v>BA00002478503</v>
          </cell>
        </row>
        <row r="486">
          <cell r="E486" t="str">
            <v>BA00002485015</v>
          </cell>
        </row>
        <row r="487">
          <cell r="E487" t="str">
            <v>BA00002485018</v>
          </cell>
        </row>
        <row r="488">
          <cell r="E488" t="str">
            <v>BA00002485021</v>
          </cell>
        </row>
        <row r="489">
          <cell r="E489" t="str">
            <v>BA00002485024</v>
          </cell>
        </row>
        <row r="490">
          <cell r="E490" t="str">
            <v>BA00002487647</v>
          </cell>
        </row>
        <row r="491">
          <cell r="E491" t="str">
            <v>BA00002488056</v>
          </cell>
        </row>
        <row r="492">
          <cell r="E492" t="str">
            <v>BA00002496960</v>
          </cell>
        </row>
        <row r="493">
          <cell r="E493" t="str">
            <v>BA00002538999</v>
          </cell>
        </row>
        <row r="494">
          <cell r="E494" t="str">
            <v>BA00002539390</v>
          </cell>
        </row>
        <row r="495">
          <cell r="E495" t="str">
            <v>BA00002552153</v>
          </cell>
        </row>
        <row r="496">
          <cell r="E496" t="str">
            <v>BA00002552280</v>
          </cell>
        </row>
        <row r="497">
          <cell r="E497" t="str">
            <v>BA00002562925</v>
          </cell>
        </row>
        <row r="498">
          <cell r="E498" t="str">
            <v>BA00002585308</v>
          </cell>
        </row>
        <row r="499">
          <cell r="E499" t="str">
            <v>BA00002585767</v>
          </cell>
        </row>
        <row r="500">
          <cell r="E500" t="str">
            <v>BA00002586017</v>
          </cell>
        </row>
        <row r="501">
          <cell r="E501" t="str">
            <v>BA00002589694</v>
          </cell>
        </row>
        <row r="502">
          <cell r="E502" t="str">
            <v>BA00002593569</v>
          </cell>
        </row>
        <row r="503">
          <cell r="E503" t="str">
            <v>BA00002594848</v>
          </cell>
        </row>
        <row r="504">
          <cell r="E504" t="str">
            <v>BA00002601645</v>
          </cell>
        </row>
        <row r="505">
          <cell r="E505" t="str">
            <v>BA00002611143</v>
          </cell>
        </row>
        <row r="506">
          <cell r="E506" t="str">
            <v>BA00002613198</v>
          </cell>
        </row>
        <row r="507">
          <cell r="E507" t="str">
            <v>BA00002613224</v>
          </cell>
        </row>
        <row r="508">
          <cell r="E508" t="str">
            <v>BA00002615677</v>
          </cell>
        </row>
        <row r="509">
          <cell r="E509" t="str">
            <v>BA00002618988</v>
          </cell>
        </row>
        <row r="510">
          <cell r="E510" t="str">
            <v>BA00002618993</v>
          </cell>
        </row>
        <row r="511">
          <cell r="E511" t="str">
            <v>BA00002619165</v>
          </cell>
        </row>
        <row r="512">
          <cell r="E512" t="str">
            <v>BA00002629104</v>
          </cell>
        </row>
        <row r="513">
          <cell r="E513" t="str">
            <v>BA00002629362</v>
          </cell>
        </row>
        <row r="514">
          <cell r="E514" t="str">
            <v>BA00002643132</v>
          </cell>
        </row>
        <row r="515">
          <cell r="E515" t="str">
            <v>BA00002649780</v>
          </cell>
        </row>
        <row r="516">
          <cell r="E516" t="str">
            <v>BA00002649926</v>
          </cell>
        </row>
        <row r="517">
          <cell r="E517" t="str">
            <v>BA00002667491</v>
          </cell>
        </row>
        <row r="518">
          <cell r="E518" t="str">
            <v>BA00002702043</v>
          </cell>
        </row>
        <row r="519">
          <cell r="E519" t="str">
            <v>BA00002703306</v>
          </cell>
        </row>
        <row r="520">
          <cell r="E520" t="str">
            <v>BA00002439902</v>
          </cell>
        </row>
        <row r="521">
          <cell r="E521" t="str">
            <v>BA00002443570</v>
          </cell>
        </row>
        <row r="522">
          <cell r="E522" t="str">
            <v>BA00002444088</v>
          </cell>
        </row>
        <row r="523">
          <cell r="E523" t="str">
            <v>BA00002444663</v>
          </cell>
        </row>
        <row r="524">
          <cell r="E524" t="str">
            <v>BA00002471424</v>
          </cell>
        </row>
        <row r="525">
          <cell r="E525" t="str">
            <v>BA00002480689</v>
          </cell>
        </row>
        <row r="526">
          <cell r="E526" t="str">
            <v>BA00002485171</v>
          </cell>
        </row>
        <row r="527">
          <cell r="E527" t="str">
            <v>BA00002499540</v>
          </cell>
        </row>
        <row r="528">
          <cell r="E528" t="str">
            <v>BA00002549709</v>
          </cell>
        </row>
        <row r="529">
          <cell r="E529" t="str">
            <v>BA00002594223</v>
          </cell>
        </row>
        <row r="530">
          <cell r="E530" t="str">
            <v>BA00002598639</v>
          </cell>
        </row>
        <row r="531">
          <cell r="E531" t="str">
            <v>BA00002635310</v>
          </cell>
        </row>
        <row r="532">
          <cell r="E532" t="str">
            <v>BA00002451594</v>
          </cell>
        </row>
        <row r="533">
          <cell r="E533" t="str">
            <v>BA00002459389</v>
          </cell>
        </row>
        <row r="534">
          <cell r="E534" t="str">
            <v>BA00002459683</v>
          </cell>
        </row>
        <row r="535">
          <cell r="E535" t="str">
            <v>BA00002468251</v>
          </cell>
        </row>
        <row r="536">
          <cell r="E536" t="str">
            <v>BA00002468315</v>
          </cell>
        </row>
        <row r="537">
          <cell r="E537" t="str">
            <v>BA00002468641</v>
          </cell>
        </row>
        <row r="538">
          <cell r="E538" t="str">
            <v>BA00002472599</v>
          </cell>
        </row>
        <row r="539">
          <cell r="E539" t="str">
            <v>BA00002487141</v>
          </cell>
        </row>
        <row r="540">
          <cell r="E540" t="str">
            <v>BA00002487168</v>
          </cell>
        </row>
        <row r="541">
          <cell r="E541" t="str">
            <v>BA00002501231</v>
          </cell>
        </row>
        <row r="542">
          <cell r="E542" t="str">
            <v>BA00002501443</v>
          </cell>
        </row>
        <row r="543">
          <cell r="E543" t="str">
            <v>BA00002501522</v>
          </cell>
        </row>
        <row r="544">
          <cell r="E544" t="str">
            <v>BA00002501948</v>
          </cell>
        </row>
        <row r="545">
          <cell r="E545" t="str">
            <v>BA00002503413</v>
          </cell>
        </row>
        <row r="546">
          <cell r="E546" t="str">
            <v>BA00002505893</v>
          </cell>
        </row>
        <row r="547">
          <cell r="E547" t="str">
            <v>BA00002509124</v>
          </cell>
        </row>
        <row r="548">
          <cell r="E548" t="str">
            <v>BA00002512698</v>
          </cell>
        </row>
        <row r="549">
          <cell r="E549" t="str">
            <v>BA00002518995</v>
          </cell>
        </row>
        <row r="550">
          <cell r="E550" t="str">
            <v>BA00002523061</v>
          </cell>
        </row>
        <row r="551">
          <cell r="E551" t="str">
            <v>BA00002527791</v>
          </cell>
        </row>
        <row r="552">
          <cell r="E552" t="str">
            <v>BA00002570533</v>
          </cell>
        </row>
        <row r="553">
          <cell r="E553" t="str">
            <v>BA00002584356</v>
          </cell>
        </row>
        <row r="554">
          <cell r="E554" t="str">
            <v>BA00002584642</v>
          </cell>
        </row>
        <row r="555">
          <cell r="E555" t="str">
            <v>BA00002585620</v>
          </cell>
        </row>
        <row r="556">
          <cell r="E556" t="str">
            <v>BA00002611620</v>
          </cell>
        </row>
        <row r="557">
          <cell r="E557" t="str">
            <v>BA00002615768</v>
          </cell>
        </row>
        <row r="558">
          <cell r="E558" t="str">
            <v>BA00002615887</v>
          </cell>
        </row>
        <row r="559">
          <cell r="E559" t="str">
            <v>BA00002617122</v>
          </cell>
        </row>
        <row r="560">
          <cell r="E560" t="str">
            <v>BA00002619165</v>
          </cell>
        </row>
        <row r="561">
          <cell r="E561" t="str">
            <v>BA00002622973</v>
          </cell>
        </row>
        <row r="562">
          <cell r="E562" t="str">
            <v>BA00002628466</v>
          </cell>
        </row>
        <row r="563">
          <cell r="E563" t="str">
            <v>BA00002633355</v>
          </cell>
        </row>
        <row r="564">
          <cell r="E564" t="str">
            <v>BA00002633698</v>
          </cell>
        </row>
        <row r="565">
          <cell r="E565" t="str">
            <v>BA00002635318</v>
          </cell>
        </row>
        <row r="566">
          <cell r="E566" t="str">
            <v>BA00002636080</v>
          </cell>
        </row>
        <row r="567">
          <cell r="E567" t="str">
            <v>BA00002636102</v>
          </cell>
        </row>
        <row r="568">
          <cell r="E568" t="str">
            <v>BA00002637066</v>
          </cell>
        </row>
        <row r="569">
          <cell r="E569" t="str">
            <v>BA00002638659</v>
          </cell>
        </row>
        <row r="570">
          <cell r="E570" t="str">
            <v>BA00002638674</v>
          </cell>
        </row>
        <row r="571">
          <cell r="E571" t="str">
            <v>BA00002639190</v>
          </cell>
        </row>
        <row r="572">
          <cell r="E572" t="str">
            <v>BA00002652660</v>
          </cell>
        </row>
        <row r="573">
          <cell r="E573" t="str">
            <v>BA00002656833</v>
          </cell>
        </row>
        <row r="574">
          <cell r="E574" t="str">
            <v>BA00002662856</v>
          </cell>
        </row>
        <row r="575">
          <cell r="E575" t="str">
            <v>BA00002668240</v>
          </cell>
        </row>
        <row r="576">
          <cell r="E576" t="str">
            <v>BA00002675994</v>
          </cell>
        </row>
        <row r="577">
          <cell r="E577" t="str">
            <v>BA00002678626</v>
          </cell>
        </row>
        <row r="578">
          <cell r="E578" t="str">
            <v>BA00002679103</v>
          </cell>
        </row>
        <row r="579">
          <cell r="E579" t="str">
            <v>BA00002690274</v>
          </cell>
        </row>
        <row r="580">
          <cell r="E580" t="str">
            <v>BA00002690280</v>
          </cell>
        </row>
        <row r="581">
          <cell r="E581" t="str">
            <v>BA00002690877</v>
          </cell>
        </row>
        <row r="582">
          <cell r="E582" t="str">
            <v>BA00002691488</v>
          </cell>
        </row>
        <row r="583">
          <cell r="E583" t="str">
            <v>BA00002694644</v>
          </cell>
        </row>
        <row r="584">
          <cell r="E584" t="str">
            <v>BA00002694654</v>
          </cell>
        </row>
        <row r="585">
          <cell r="E585" t="str">
            <v>BA00002696868</v>
          </cell>
        </row>
        <row r="586">
          <cell r="E586" t="str">
            <v>BA00002698541</v>
          </cell>
        </row>
        <row r="587">
          <cell r="E587" t="str">
            <v>BA00002705288</v>
          </cell>
        </row>
        <row r="588">
          <cell r="E588" t="str">
            <v>BA00002708762</v>
          </cell>
        </row>
        <row r="589">
          <cell r="E589" t="str">
            <v>BA00002709002</v>
          </cell>
        </row>
        <row r="590">
          <cell r="E590" t="str">
            <v>BA00002709815</v>
          </cell>
        </row>
        <row r="591">
          <cell r="E591" t="str">
            <v>BA00002711272</v>
          </cell>
        </row>
        <row r="592">
          <cell r="E592" t="str">
            <v>BA00002711322</v>
          </cell>
        </row>
        <row r="593">
          <cell r="E593" t="str">
            <v>BA00002711336</v>
          </cell>
        </row>
        <row r="594">
          <cell r="E594" t="str">
            <v>BA00002711634</v>
          </cell>
        </row>
        <row r="595">
          <cell r="E595" t="str">
            <v>BA00002712240</v>
          </cell>
        </row>
        <row r="596">
          <cell r="E596" t="str">
            <v>BA00002713398</v>
          </cell>
        </row>
        <row r="597">
          <cell r="E597" t="str">
            <v>BA00002713642</v>
          </cell>
        </row>
        <row r="598">
          <cell r="E598" t="str">
            <v>BA00002713947</v>
          </cell>
        </row>
        <row r="599">
          <cell r="E599" t="str">
            <v>BA00002716115</v>
          </cell>
        </row>
        <row r="600">
          <cell r="E600" t="str">
            <v>BA00002716410</v>
          </cell>
        </row>
        <row r="601">
          <cell r="E601" t="str">
            <v>BA00002721013</v>
          </cell>
        </row>
        <row r="602">
          <cell r="E602" t="str">
            <v>BA00002728501</v>
          </cell>
        </row>
        <row r="603">
          <cell r="E603" t="str">
            <v>BA00002734891</v>
          </cell>
        </row>
        <row r="604">
          <cell r="E604" t="str">
            <v>BA00002739127</v>
          </cell>
        </row>
        <row r="605">
          <cell r="E605" t="str">
            <v>BA00002740806</v>
          </cell>
        </row>
        <row r="606">
          <cell r="E606" t="str">
            <v>BA00002740960</v>
          </cell>
        </row>
        <row r="607">
          <cell r="E607" t="str">
            <v>BA00002741228</v>
          </cell>
        </row>
        <row r="608">
          <cell r="E608" t="str">
            <v>BA00002744037</v>
          </cell>
        </row>
        <row r="609">
          <cell r="E609" t="str">
            <v>BA00002744077</v>
          </cell>
        </row>
        <row r="610">
          <cell r="E610" t="str">
            <v>BA00002761447</v>
          </cell>
        </row>
        <row r="611">
          <cell r="E611" t="str">
            <v>BA00002770883</v>
          </cell>
        </row>
        <row r="612">
          <cell r="E612" t="str">
            <v>BA00002771085</v>
          </cell>
        </row>
        <row r="613">
          <cell r="E613" t="str">
            <v>BA00002771794</v>
          </cell>
        </row>
        <row r="614">
          <cell r="E614" t="str">
            <v>BA00002771963</v>
          </cell>
        </row>
        <row r="615">
          <cell r="E615" t="str">
            <v>BA00002772216</v>
          </cell>
        </row>
        <row r="616">
          <cell r="E616" t="str">
            <v>BA00002772231</v>
          </cell>
        </row>
        <row r="617">
          <cell r="E617" t="str">
            <v>BA00002776229</v>
          </cell>
        </row>
        <row r="618">
          <cell r="E618" t="str">
            <v>BA00002780735</v>
          </cell>
        </row>
        <row r="619">
          <cell r="E619" t="str">
            <v>BA00002782358</v>
          </cell>
        </row>
        <row r="620">
          <cell r="E620" t="str">
            <v>BA00002782877</v>
          </cell>
        </row>
        <row r="621">
          <cell r="E621" t="str">
            <v>BA00002782881</v>
          </cell>
        </row>
        <row r="622">
          <cell r="E622" t="str">
            <v>BA00002783378</v>
          </cell>
        </row>
        <row r="623">
          <cell r="E623" t="str">
            <v>BA00002785554</v>
          </cell>
        </row>
        <row r="624">
          <cell r="E624" t="str">
            <v>BA00002826230</v>
          </cell>
        </row>
        <row r="625">
          <cell r="E625" t="str">
            <v>BA00002826541</v>
          </cell>
        </row>
        <row r="626">
          <cell r="E626" t="str">
            <v>BA00002826544</v>
          </cell>
        </row>
        <row r="627">
          <cell r="E627" t="str">
            <v>BA00002826957</v>
          </cell>
        </row>
        <row r="628">
          <cell r="E628" t="str">
            <v>BA00002827747</v>
          </cell>
        </row>
        <row r="629">
          <cell r="E629" t="str">
            <v>BA00002736784</v>
          </cell>
        </row>
        <row r="630">
          <cell r="E630" t="str">
            <v>BA00002777791</v>
          </cell>
        </row>
        <row r="631">
          <cell r="E631" t="str">
            <v>BA00002740877</v>
          </cell>
        </row>
        <row r="632">
          <cell r="E632" t="str">
            <v>BA00002728932</v>
          </cell>
        </row>
        <row r="633">
          <cell r="E633" t="str">
            <v>BA00002520392</v>
          </cell>
        </row>
        <row r="634">
          <cell r="E634" t="str">
            <v>BA00002706515</v>
          </cell>
        </row>
        <row r="635">
          <cell r="E635" t="str">
            <v>BA00002706631</v>
          </cell>
        </row>
        <row r="636">
          <cell r="E636" t="str">
            <v>BA00002443270</v>
          </cell>
        </row>
        <row r="637">
          <cell r="E637" t="str">
            <v>BA00002683314</v>
          </cell>
        </row>
        <row r="638">
          <cell r="E638" t="str">
            <v>BA00002714018</v>
          </cell>
        </row>
        <row r="639">
          <cell r="E639" t="str">
            <v>BA00002714881</v>
          </cell>
        </row>
        <row r="640">
          <cell r="E640" t="str">
            <v>BA00002545801</v>
          </cell>
        </row>
        <row r="641">
          <cell r="E641" t="str">
            <v>BA00002545943</v>
          </cell>
        </row>
        <row r="642">
          <cell r="E642" t="str">
            <v>BA00002664508</v>
          </cell>
        </row>
        <row r="643">
          <cell r="E643" t="str">
            <v>BF00002616537</v>
          </cell>
        </row>
        <row r="644">
          <cell r="E644" t="str">
            <v>BA00002445148</v>
          </cell>
        </row>
        <row r="645">
          <cell r="E645" t="str">
            <v>BA00002494566</v>
          </cell>
        </row>
        <row r="646">
          <cell r="E646" t="str">
            <v>BA00002494992</v>
          </cell>
        </row>
        <row r="647">
          <cell r="E647" t="str">
            <v>BA00002502981</v>
          </cell>
        </row>
        <row r="648">
          <cell r="E648" t="str">
            <v>BA00002545797</v>
          </cell>
        </row>
        <row r="649">
          <cell r="E649" t="str">
            <v>BA00002670109</v>
          </cell>
        </row>
        <row r="650">
          <cell r="E650" t="str">
            <v>BA00002697566</v>
          </cell>
        </row>
        <row r="651">
          <cell r="E651" t="str">
            <v>BA00002701371</v>
          </cell>
        </row>
        <row r="652">
          <cell r="E652" t="str">
            <v>BA00002706377</v>
          </cell>
        </row>
        <row r="653">
          <cell r="E653" t="str">
            <v>BA00002706748</v>
          </cell>
        </row>
        <row r="654">
          <cell r="E654" t="str">
            <v>BA00002707324</v>
          </cell>
        </row>
        <row r="655">
          <cell r="E655" t="str">
            <v>BA00002711738</v>
          </cell>
        </row>
        <row r="656">
          <cell r="E656" t="str">
            <v>BA00002733542</v>
          </cell>
        </row>
        <row r="657">
          <cell r="E657" t="str">
            <v>BA00002805869</v>
          </cell>
        </row>
        <row r="658">
          <cell r="E658" t="str">
            <v>BA00002834690</v>
          </cell>
        </row>
        <row r="659">
          <cell r="E659" t="str">
            <v>BA00002843188</v>
          </cell>
        </row>
        <row r="660">
          <cell r="E660" t="str">
            <v>BA00002854008</v>
          </cell>
        </row>
        <row r="661">
          <cell r="E661" t="str">
            <v>BA00002855122</v>
          </cell>
        </row>
        <row r="662">
          <cell r="E662" t="str">
            <v>BF00002650372</v>
          </cell>
        </row>
        <row r="663">
          <cell r="E663" t="str">
            <v>BF00002689145</v>
          </cell>
        </row>
        <row r="664">
          <cell r="E664" t="str">
            <v>BF00002690189</v>
          </cell>
        </row>
        <row r="665">
          <cell r="E665" t="str">
            <v>BF00002693732</v>
          </cell>
        </row>
        <row r="666">
          <cell r="E666" t="str">
            <v>BF00002728024</v>
          </cell>
        </row>
        <row r="667">
          <cell r="E667" t="str">
            <v>BF00002773741</v>
          </cell>
        </row>
        <row r="668">
          <cell r="E668" t="str">
            <v>AD00000535279</v>
          </cell>
        </row>
        <row r="669">
          <cell r="E669" t="str">
            <v>BA00002442163</v>
          </cell>
        </row>
        <row r="670">
          <cell r="E670" t="str">
            <v>BA00002453656</v>
          </cell>
        </row>
        <row r="671">
          <cell r="E671" t="str">
            <v>BA00002458536</v>
          </cell>
        </row>
        <row r="672">
          <cell r="E672" t="str">
            <v>BA00002518449</v>
          </cell>
        </row>
        <row r="673">
          <cell r="E673" t="str">
            <v>BA00002518583</v>
          </cell>
        </row>
        <row r="674">
          <cell r="E674" t="str">
            <v>BA00002549854</v>
          </cell>
        </row>
        <row r="675">
          <cell r="E675" t="str">
            <v>BA00002549892</v>
          </cell>
        </row>
        <row r="676">
          <cell r="E676" t="str">
            <v>BA00002552881</v>
          </cell>
        </row>
        <row r="677">
          <cell r="E677" t="str">
            <v>BA00002648458</v>
          </cell>
        </row>
        <row r="678">
          <cell r="E678" t="str">
            <v>BA00002651837</v>
          </cell>
        </row>
        <row r="679">
          <cell r="E679" t="str">
            <v>BA00002669198</v>
          </cell>
        </row>
        <row r="680">
          <cell r="E680" t="str">
            <v>BA00002671358</v>
          </cell>
        </row>
        <row r="681">
          <cell r="E681" t="str">
            <v>BA00002693074</v>
          </cell>
        </row>
        <row r="682">
          <cell r="E682" t="str">
            <v>BA00002694232</v>
          </cell>
        </row>
        <row r="683">
          <cell r="E683" t="str">
            <v>BA00002696245</v>
          </cell>
        </row>
        <row r="684">
          <cell r="E684" t="str">
            <v>BA00002697442</v>
          </cell>
        </row>
        <row r="685">
          <cell r="E685" t="str">
            <v>BA00002698476</v>
          </cell>
        </row>
        <row r="686">
          <cell r="E686" t="str">
            <v>BA00002703342</v>
          </cell>
        </row>
        <row r="687">
          <cell r="E687" t="str">
            <v>BA00002730046</v>
          </cell>
        </row>
        <row r="688">
          <cell r="E688" t="str">
            <v>BA00002739880</v>
          </cell>
        </row>
        <row r="689">
          <cell r="E689" t="str">
            <v>BA00002743015</v>
          </cell>
        </row>
        <row r="690">
          <cell r="E690" t="str">
            <v>BA00002760077</v>
          </cell>
        </row>
        <row r="691">
          <cell r="E691" t="str">
            <v>BA00002834406</v>
          </cell>
        </row>
        <row r="692">
          <cell r="E692" t="str">
            <v>BA00002843178</v>
          </cell>
        </row>
        <row r="693">
          <cell r="E693" t="str">
            <v>BA00002843488</v>
          </cell>
        </row>
        <row r="694">
          <cell r="E694" t="str">
            <v>BF00002598937</v>
          </cell>
        </row>
        <row r="695">
          <cell r="E695" t="str">
            <v>BF00002599190</v>
          </cell>
        </row>
        <row r="696">
          <cell r="E696" t="str">
            <v>BF00002624302</v>
          </cell>
        </row>
        <row r="697">
          <cell r="E697" t="str">
            <v>BF00002650367</v>
          </cell>
        </row>
        <row r="698">
          <cell r="E698" t="str">
            <v>BF00002682525</v>
          </cell>
        </row>
        <row r="699">
          <cell r="E699" t="str">
            <v>AD00000439834</v>
          </cell>
        </row>
        <row r="700">
          <cell r="E700" t="str">
            <v>AD00000518389</v>
          </cell>
        </row>
        <row r="701">
          <cell r="E701" t="str">
            <v>AD00000519799</v>
          </cell>
        </row>
        <row r="702">
          <cell r="E702" t="str">
            <v>AD00000520542</v>
          </cell>
        </row>
        <row r="703">
          <cell r="E703" t="str">
            <v>AD00000520611</v>
          </cell>
        </row>
        <row r="704">
          <cell r="E704" t="str">
            <v>AD00000542906</v>
          </cell>
        </row>
        <row r="705">
          <cell r="E705" t="str">
            <v>AD00000544170</v>
          </cell>
        </row>
        <row r="706">
          <cell r="E706" t="str">
            <v>AD00000548640</v>
          </cell>
        </row>
        <row r="707">
          <cell r="E707" t="str">
            <v>AD00000549030</v>
          </cell>
        </row>
        <row r="708">
          <cell r="E708" t="str">
            <v>BA00002442175</v>
          </cell>
        </row>
        <row r="709">
          <cell r="E709" t="str">
            <v>BA00002443496</v>
          </cell>
        </row>
        <row r="710">
          <cell r="E710" t="str">
            <v>BA00002443783</v>
          </cell>
        </row>
        <row r="711">
          <cell r="E711" t="str">
            <v>BA00002443903</v>
          </cell>
        </row>
        <row r="712">
          <cell r="E712" t="str">
            <v>BA00002453644</v>
          </cell>
        </row>
        <row r="713">
          <cell r="E713" t="str">
            <v>BA00002495513</v>
          </cell>
        </row>
        <row r="714">
          <cell r="E714" t="str">
            <v>BA00002518459</v>
          </cell>
        </row>
        <row r="715">
          <cell r="E715" t="str">
            <v>BA00002519468</v>
          </cell>
        </row>
        <row r="716">
          <cell r="E716" t="str">
            <v>BA00002521239</v>
          </cell>
        </row>
        <row r="717">
          <cell r="E717" t="str">
            <v>BA00002528716</v>
          </cell>
        </row>
        <row r="718">
          <cell r="E718" t="str">
            <v>BA00002533467</v>
          </cell>
        </row>
        <row r="719">
          <cell r="E719" t="str">
            <v>BA00002542931</v>
          </cell>
        </row>
        <row r="720">
          <cell r="E720" t="str">
            <v>BA00002545866</v>
          </cell>
        </row>
        <row r="721">
          <cell r="E721" t="str">
            <v>BA00002545902</v>
          </cell>
        </row>
        <row r="722">
          <cell r="E722" t="str">
            <v>BA00002619165</v>
          </cell>
        </row>
        <row r="723">
          <cell r="E723" t="str">
            <v>BA00002623176</v>
          </cell>
        </row>
        <row r="724">
          <cell r="E724" t="str">
            <v>BA00002630324</v>
          </cell>
        </row>
        <row r="725">
          <cell r="E725" t="str">
            <v>BA00002632868</v>
          </cell>
        </row>
        <row r="726">
          <cell r="E726" t="str">
            <v>BA00002633200</v>
          </cell>
        </row>
        <row r="727">
          <cell r="E727" t="str">
            <v>BA00002644741</v>
          </cell>
        </row>
        <row r="728">
          <cell r="E728" t="str">
            <v>BA00002645999</v>
          </cell>
        </row>
        <row r="729">
          <cell r="E729" t="str">
            <v>BA00002648253</v>
          </cell>
        </row>
        <row r="730">
          <cell r="E730" t="str">
            <v>BA00002648412</v>
          </cell>
        </row>
        <row r="731">
          <cell r="E731" t="str">
            <v>BA00002653748</v>
          </cell>
        </row>
        <row r="732">
          <cell r="E732" t="str">
            <v>BA00002658133</v>
          </cell>
        </row>
        <row r="733">
          <cell r="E733" t="str">
            <v>BA00002659380</v>
          </cell>
        </row>
        <row r="734">
          <cell r="E734" t="str">
            <v>BA00002660422</v>
          </cell>
        </row>
        <row r="735">
          <cell r="E735" t="str">
            <v>BA00002660689</v>
          </cell>
        </row>
        <row r="736">
          <cell r="E736" t="str">
            <v>BA00002660720</v>
          </cell>
        </row>
        <row r="737">
          <cell r="E737" t="str">
            <v>BA00002660861</v>
          </cell>
        </row>
        <row r="738">
          <cell r="E738" t="str">
            <v>BA00002661092</v>
          </cell>
        </row>
        <row r="739">
          <cell r="E739" t="str">
            <v>BA00002661355</v>
          </cell>
        </row>
        <row r="740">
          <cell r="E740" t="str">
            <v>BA00002662727</v>
          </cell>
        </row>
        <row r="741">
          <cell r="E741" t="str">
            <v>BA00002665142</v>
          </cell>
        </row>
        <row r="742">
          <cell r="E742" t="str">
            <v>BA00002665656</v>
          </cell>
        </row>
        <row r="743">
          <cell r="E743" t="str">
            <v>BA00002666568</v>
          </cell>
        </row>
        <row r="744">
          <cell r="E744" t="str">
            <v>BA00002668450</v>
          </cell>
        </row>
        <row r="745">
          <cell r="E745" t="str">
            <v>BA00002668735</v>
          </cell>
        </row>
        <row r="746">
          <cell r="E746" t="str">
            <v>BA00002668903</v>
          </cell>
        </row>
        <row r="747">
          <cell r="E747" t="str">
            <v>BA00002679361</v>
          </cell>
        </row>
        <row r="748">
          <cell r="E748" t="str">
            <v>BA00002683441</v>
          </cell>
        </row>
        <row r="749">
          <cell r="E749" t="str">
            <v>BA00002690925</v>
          </cell>
        </row>
        <row r="750">
          <cell r="E750" t="str">
            <v>BA00002693543</v>
          </cell>
        </row>
        <row r="751">
          <cell r="E751" t="str">
            <v>BA00002694942</v>
          </cell>
        </row>
        <row r="752">
          <cell r="E752" t="str">
            <v>BA00002696853</v>
          </cell>
        </row>
        <row r="753">
          <cell r="E753" t="str">
            <v>BA00002696912</v>
          </cell>
        </row>
        <row r="754">
          <cell r="E754" t="str">
            <v>BA00002697763</v>
          </cell>
        </row>
        <row r="755">
          <cell r="E755" t="str">
            <v>BA00002698612</v>
          </cell>
        </row>
        <row r="756">
          <cell r="E756" t="str">
            <v>BA00002699820</v>
          </cell>
        </row>
        <row r="757">
          <cell r="E757" t="str">
            <v>BA00002700750</v>
          </cell>
        </row>
        <row r="758">
          <cell r="E758" t="str">
            <v>BA00002700757</v>
          </cell>
        </row>
        <row r="759">
          <cell r="E759" t="str">
            <v>BA00002701767</v>
          </cell>
        </row>
        <row r="760">
          <cell r="E760" t="str">
            <v>BA00002704518</v>
          </cell>
        </row>
        <row r="761">
          <cell r="E761" t="str">
            <v>BA00002706078</v>
          </cell>
        </row>
        <row r="762">
          <cell r="E762" t="str">
            <v>BA00002707602</v>
          </cell>
        </row>
        <row r="763">
          <cell r="E763" t="str">
            <v>BA00002708262</v>
          </cell>
        </row>
        <row r="764">
          <cell r="E764" t="str">
            <v>BA00002709636</v>
          </cell>
        </row>
        <row r="765">
          <cell r="E765" t="str">
            <v>BA00002709808</v>
          </cell>
        </row>
        <row r="766">
          <cell r="E766" t="str">
            <v>BA00002710295</v>
          </cell>
        </row>
        <row r="767">
          <cell r="E767" t="str">
            <v>BA00002710831</v>
          </cell>
        </row>
        <row r="768">
          <cell r="E768" t="str">
            <v>BA00002711573</v>
          </cell>
        </row>
        <row r="769">
          <cell r="E769" t="str">
            <v>BA00002711582</v>
          </cell>
        </row>
        <row r="770">
          <cell r="E770" t="str">
            <v>BA00002711728</v>
          </cell>
        </row>
        <row r="771">
          <cell r="E771" t="str">
            <v>BA00002716959</v>
          </cell>
        </row>
        <row r="772">
          <cell r="E772" t="str">
            <v>BA00002718271</v>
          </cell>
        </row>
        <row r="773">
          <cell r="E773" t="str">
            <v>BA00002719735</v>
          </cell>
        </row>
        <row r="774">
          <cell r="E774" t="str">
            <v>BA00002719937</v>
          </cell>
        </row>
        <row r="775">
          <cell r="E775" t="str">
            <v>BA00002720438</v>
          </cell>
        </row>
        <row r="776">
          <cell r="E776" t="str">
            <v>BA00002720509</v>
          </cell>
        </row>
        <row r="777">
          <cell r="E777" t="str">
            <v>BA00002720848</v>
          </cell>
        </row>
        <row r="778">
          <cell r="E778" t="str">
            <v>BA00002728136</v>
          </cell>
        </row>
        <row r="779">
          <cell r="E779" t="str">
            <v>BA00002730873</v>
          </cell>
        </row>
        <row r="780">
          <cell r="E780" t="str">
            <v>BA00002736557</v>
          </cell>
        </row>
        <row r="781">
          <cell r="E781" t="str">
            <v>BA00002736577</v>
          </cell>
        </row>
        <row r="782">
          <cell r="E782" t="str">
            <v>BA00002736770</v>
          </cell>
        </row>
        <row r="783">
          <cell r="E783" t="str">
            <v>BA00002739265</v>
          </cell>
        </row>
        <row r="784">
          <cell r="E784" t="str">
            <v>BA00002739851</v>
          </cell>
        </row>
        <row r="785">
          <cell r="E785" t="str">
            <v>BA00002744127</v>
          </cell>
        </row>
        <row r="786">
          <cell r="E786" t="str">
            <v>BA00002744308</v>
          </cell>
        </row>
        <row r="787">
          <cell r="E787" t="str">
            <v>BA00002751804</v>
          </cell>
        </row>
        <row r="788">
          <cell r="E788" t="str">
            <v>BA00002752150</v>
          </cell>
        </row>
        <row r="789">
          <cell r="E789" t="str">
            <v>BA00002753131</v>
          </cell>
        </row>
        <row r="790">
          <cell r="E790" t="str">
            <v>BA00002754695</v>
          </cell>
        </row>
        <row r="791">
          <cell r="E791" t="str">
            <v>BA00002755655</v>
          </cell>
        </row>
        <row r="792">
          <cell r="E792" t="str">
            <v>BA00002756797</v>
          </cell>
        </row>
        <row r="793">
          <cell r="E793" t="str">
            <v>BA00002757338</v>
          </cell>
        </row>
        <row r="794">
          <cell r="E794" t="str">
            <v>BA00002762040</v>
          </cell>
        </row>
        <row r="795">
          <cell r="E795" t="str">
            <v>BA00002762217</v>
          </cell>
        </row>
        <row r="796">
          <cell r="E796" t="str">
            <v>BA00002766028</v>
          </cell>
        </row>
        <row r="797">
          <cell r="E797" t="str">
            <v>BA00002770182</v>
          </cell>
        </row>
        <row r="798">
          <cell r="E798" t="str">
            <v>BA00002775917</v>
          </cell>
        </row>
        <row r="799">
          <cell r="E799" t="str">
            <v>BA00002778662</v>
          </cell>
        </row>
        <row r="800">
          <cell r="E800" t="str">
            <v>BA00002784202</v>
          </cell>
        </row>
        <row r="801">
          <cell r="E801" t="str">
            <v>BA00002784260</v>
          </cell>
        </row>
        <row r="802">
          <cell r="E802" t="str">
            <v>BA00002789595</v>
          </cell>
        </row>
        <row r="803">
          <cell r="E803" t="str">
            <v>BA00002798999</v>
          </cell>
        </row>
        <row r="804">
          <cell r="E804" t="str">
            <v>BA00002805258</v>
          </cell>
        </row>
        <row r="805">
          <cell r="E805" t="str">
            <v>BA00002829776</v>
          </cell>
        </row>
        <row r="806">
          <cell r="E806" t="str">
            <v>BA00002830168</v>
          </cell>
        </row>
        <row r="807">
          <cell r="E807" t="str">
            <v>BA00002834040</v>
          </cell>
        </row>
        <row r="808">
          <cell r="E808" t="str">
            <v>BA00002834084</v>
          </cell>
        </row>
        <row r="809">
          <cell r="E809" t="str">
            <v>BA00002834104</v>
          </cell>
        </row>
        <row r="810">
          <cell r="E810" t="str">
            <v>BA00002840416</v>
          </cell>
        </row>
        <row r="811">
          <cell r="E811" t="str">
            <v>BA00002844122</v>
          </cell>
        </row>
        <row r="812">
          <cell r="E812" t="str">
            <v>BA00002844132</v>
          </cell>
        </row>
        <row r="813">
          <cell r="E813" t="str">
            <v>BA00002844308</v>
          </cell>
        </row>
        <row r="814">
          <cell r="E814" t="str">
            <v>BA00002844386</v>
          </cell>
        </row>
        <row r="815">
          <cell r="E815" t="str">
            <v>BA00002844396</v>
          </cell>
        </row>
        <row r="816">
          <cell r="E816" t="str">
            <v>BA00002844540</v>
          </cell>
        </row>
        <row r="817">
          <cell r="E817" t="str">
            <v>BA00002844564</v>
          </cell>
        </row>
        <row r="818">
          <cell r="E818" t="str">
            <v>BA00002846474</v>
          </cell>
        </row>
        <row r="819">
          <cell r="E819" t="str">
            <v>BA00002846514</v>
          </cell>
        </row>
        <row r="820">
          <cell r="E820" t="str">
            <v>BA00002847134</v>
          </cell>
        </row>
        <row r="821">
          <cell r="E821" t="str">
            <v>BA00002847182</v>
          </cell>
        </row>
        <row r="822">
          <cell r="E822" t="str">
            <v>BA00002847344</v>
          </cell>
        </row>
        <row r="823">
          <cell r="E823" t="str">
            <v>BA00002848408</v>
          </cell>
        </row>
        <row r="824">
          <cell r="E824" t="str">
            <v>BA00002848498</v>
          </cell>
        </row>
        <row r="825">
          <cell r="E825" t="str">
            <v>BA00002848540</v>
          </cell>
        </row>
        <row r="826">
          <cell r="E826" t="str">
            <v>BA00002849178</v>
          </cell>
        </row>
        <row r="827">
          <cell r="E827" t="str">
            <v>BA00002854408</v>
          </cell>
        </row>
        <row r="828">
          <cell r="E828" t="str">
            <v>BF00002644705</v>
          </cell>
        </row>
        <row r="829">
          <cell r="E829" t="str">
            <v>BF00002715005</v>
          </cell>
        </row>
        <row r="830">
          <cell r="E830" t="str">
            <v>BF00002773734</v>
          </cell>
        </row>
        <row r="831">
          <cell r="E831" t="str">
            <v>BA00002705684</v>
          </cell>
        </row>
        <row r="832">
          <cell r="E832" t="str">
            <v>AD0000521402</v>
          </cell>
        </row>
        <row r="833">
          <cell r="E833" t="str">
            <v>BA00002589694</v>
          </cell>
        </row>
        <row r="834">
          <cell r="E834" t="str">
            <v>BA00002444150</v>
          </cell>
        </row>
        <row r="835">
          <cell r="E835" t="str">
            <v>BA00002444379</v>
          </cell>
        </row>
        <row r="836">
          <cell r="E836" t="str">
            <v>BA00002458163</v>
          </cell>
        </row>
        <row r="837">
          <cell r="E837" t="str">
            <v>BA00002587781</v>
          </cell>
        </row>
        <row r="838">
          <cell r="E838" t="str">
            <v>BA00002678148</v>
          </cell>
        </row>
        <row r="839">
          <cell r="E839" t="str">
            <v>BA00002708820</v>
          </cell>
        </row>
        <row r="840">
          <cell r="E840" t="str">
            <v>BA00002458811</v>
          </cell>
        </row>
        <row r="841">
          <cell r="E841" t="str">
            <v>BA00002660876</v>
          </cell>
        </row>
        <row r="842">
          <cell r="E842" t="str">
            <v>BA00002500078</v>
          </cell>
        </row>
        <row r="843">
          <cell r="E843" t="str">
            <v>BA00002503394</v>
          </cell>
        </row>
        <row r="844">
          <cell r="E844" t="str">
            <v>BA00002528516</v>
          </cell>
        </row>
        <row r="845">
          <cell r="E845" t="str">
            <v>BA00002695193</v>
          </cell>
        </row>
        <row r="846">
          <cell r="E846" t="str">
            <v>BA00002443472</v>
          </cell>
        </row>
        <row r="847">
          <cell r="E847" t="str">
            <v>BA00002545842</v>
          </cell>
        </row>
        <row r="848">
          <cell r="E848" t="str">
            <v>BA00002662133</v>
          </cell>
        </row>
        <row r="849">
          <cell r="E849" t="str">
            <v>BA00002444851</v>
          </cell>
        </row>
        <row r="850">
          <cell r="E850" t="str">
            <v>BA00002446543</v>
          </cell>
        </row>
        <row r="851">
          <cell r="E851" t="str">
            <v>BA00002528504</v>
          </cell>
        </row>
        <row r="852">
          <cell r="E852" t="str">
            <v>BA00002660882</v>
          </cell>
        </row>
        <row r="853">
          <cell r="E853" t="str">
            <v>BA00002697481</v>
          </cell>
        </row>
        <row r="854">
          <cell r="E854" t="str">
            <v>BA00002444854</v>
          </cell>
        </row>
        <row r="855">
          <cell r="E855" t="str">
            <v>BA00002545959</v>
          </cell>
        </row>
        <row r="856">
          <cell r="E856" t="str">
            <v>BA00002626147</v>
          </cell>
        </row>
        <row r="857">
          <cell r="E857" t="str">
            <v>BA00002660535</v>
          </cell>
        </row>
        <row r="858">
          <cell r="E858" t="str">
            <v>BA00002660810</v>
          </cell>
        </row>
        <row r="859">
          <cell r="E859" t="str">
            <v>BA00002710449</v>
          </cell>
        </row>
        <row r="860">
          <cell r="E860" t="str">
            <v>BF00002701455</v>
          </cell>
        </row>
        <row r="861">
          <cell r="E861" t="str">
            <v>BA00002444848</v>
          </cell>
        </row>
        <row r="862">
          <cell r="E862" t="str">
            <v>BA00002498987</v>
          </cell>
        </row>
        <row r="863">
          <cell r="E863" t="str">
            <v>BA00002550079</v>
          </cell>
        </row>
        <row r="864">
          <cell r="E864" t="str">
            <v>BA00002671449</v>
          </cell>
        </row>
        <row r="865">
          <cell r="E865" t="str">
            <v>BA00002681747</v>
          </cell>
        </row>
        <row r="866">
          <cell r="E866" t="str">
            <v>BA00002706483</v>
          </cell>
        </row>
        <row r="867">
          <cell r="E867" t="str">
            <v>BA00002444198</v>
          </cell>
        </row>
        <row r="868">
          <cell r="E868" t="str">
            <v>BF00002727111</v>
          </cell>
        </row>
        <row r="869">
          <cell r="E869" t="str">
            <v>BA00002701089</v>
          </cell>
        </row>
        <row r="870">
          <cell r="E870" t="str">
            <v>BF00002730737</v>
          </cell>
        </row>
        <row r="871">
          <cell r="E871" t="str">
            <v>BA00002545854</v>
          </cell>
        </row>
        <row r="872">
          <cell r="E872" t="str">
            <v>BA00002545871</v>
          </cell>
        </row>
        <row r="873">
          <cell r="E873" t="str">
            <v>BA00002705203</v>
          </cell>
        </row>
        <row r="874">
          <cell r="E874" t="str">
            <v>BA00002453640</v>
          </cell>
        </row>
        <row r="875">
          <cell r="E875" t="str">
            <v>BA00002694339</v>
          </cell>
        </row>
        <row r="876">
          <cell r="E876" t="str">
            <v>BA00002696850</v>
          </cell>
        </row>
        <row r="877">
          <cell r="E877" t="str">
            <v>BA00002701259</v>
          </cell>
        </row>
        <row r="878">
          <cell r="E878" t="str">
            <v>BF00002773757</v>
          </cell>
        </row>
        <row r="879">
          <cell r="E879" t="str">
            <v>BF00002597799</v>
          </cell>
        </row>
        <row r="880">
          <cell r="E880" t="str">
            <v>BF00002650359</v>
          </cell>
        </row>
        <row r="881">
          <cell r="E881" t="str">
            <v>BA00002439831</v>
          </cell>
        </row>
        <row r="882">
          <cell r="E882" t="str">
            <v>BA00002439864</v>
          </cell>
        </row>
        <row r="883">
          <cell r="E883" t="str">
            <v>BA00002439887</v>
          </cell>
        </row>
        <row r="884">
          <cell r="E884" t="str">
            <v>BA00002440533</v>
          </cell>
        </row>
        <row r="885">
          <cell r="E885" t="str">
            <v>BA00002440541</v>
          </cell>
        </row>
        <row r="886">
          <cell r="E886" t="str">
            <v>BA00002459437</v>
          </cell>
        </row>
        <row r="887">
          <cell r="E887" t="str">
            <v>BA00002468766</v>
          </cell>
        </row>
        <row r="888">
          <cell r="E888" t="str">
            <v>BA00002470772</v>
          </cell>
        </row>
        <row r="889">
          <cell r="E889" t="str">
            <v>BA00002473282</v>
          </cell>
        </row>
        <row r="890">
          <cell r="E890" t="str">
            <v>BA00002473290</v>
          </cell>
        </row>
        <row r="891">
          <cell r="E891" t="str">
            <v>BA00002478449</v>
          </cell>
        </row>
        <row r="892">
          <cell r="E892" t="str">
            <v>BA00002485009</v>
          </cell>
        </row>
        <row r="893">
          <cell r="E893" t="str">
            <v>BA00002485012</v>
          </cell>
        </row>
        <row r="894">
          <cell r="E894" t="str">
            <v>BA00002485015</v>
          </cell>
        </row>
        <row r="895">
          <cell r="E895" t="str">
            <v>BA00002485018</v>
          </cell>
        </row>
        <row r="896">
          <cell r="E896" t="str">
            <v>BA00002485021</v>
          </cell>
        </row>
        <row r="897">
          <cell r="E897" t="str">
            <v>BA00002485024</v>
          </cell>
        </row>
        <row r="898">
          <cell r="E898" t="str">
            <v>BA00002487647</v>
          </cell>
        </row>
        <row r="899">
          <cell r="E899" t="str">
            <v>BA00002488056</v>
          </cell>
        </row>
        <row r="900">
          <cell r="E900" t="str">
            <v>BA00002488187</v>
          </cell>
        </row>
        <row r="901">
          <cell r="E901" t="str">
            <v>BA00002491650</v>
          </cell>
        </row>
        <row r="902">
          <cell r="E902" t="str">
            <v>BA00002496960</v>
          </cell>
        </row>
        <row r="903">
          <cell r="E903" t="str">
            <v>BA00002548203</v>
          </cell>
        </row>
        <row r="904">
          <cell r="E904" t="str">
            <v>BA00002552153</v>
          </cell>
        </row>
        <row r="905">
          <cell r="E905" t="str">
            <v>BA00002552280</v>
          </cell>
        </row>
        <row r="906">
          <cell r="E906" t="str">
            <v>BA00002562925</v>
          </cell>
        </row>
        <row r="907">
          <cell r="E907" t="str">
            <v>BA00002574713</v>
          </cell>
        </row>
        <row r="908">
          <cell r="E908" t="str">
            <v>BA00002585308</v>
          </cell>
        </row>
        <row r="909">
          <cell r="E909" t="str">
            <v>BA00002585767</v>
          </cell>
        </row>
        <row r="910">
          <cell r="E910" t="str">
            <v>BA00002586017</v>
          </cell>
        </row>
        <row r="911">
          <cell r="E911" t="str">
            <v>BA00002589347</v>
          </cell>
        </row>
        <row r="912">
          <cell r="E912" t="str">
            <v>BA00002589694</v>
          </cell>
        </row>
        <row r="913">
          <cell r="E913" t="str">
            <v>BA00002591503</v>
          </cell>
        </row>
        <row r="914">
          <cell r="E914" t="str">
            <v>BA00002593569</v>
          </cell>
        </row>
        <row r="915">
          <cell r="E915" t="str">
            <v>BA00002594848</v>
          </cell>
        </row>
        <row r="916">
          <cell r="E916" t="str">
            <v>BA00002599760</v>
          </cell>
        </row>
        <row r="917">
          <cell r="E917" t="str">
            <v>BA00002601645</v>
          </cell>
        </row>
        <row r="918">
          <cell r="E918" t="str">
            <v>BA00002611143</v>
          </cell>
        </row>
        <row r="919">
          <cell r="E919" t="str">
            <v>BA00002613198</v>
          </cell>
        </row>
        <row r="920">
          <cell r="E920" t="str">
            <v>BA00002613224</v>
          </cell>
        </row>
        <row r="921">
          <cell r="E921" t="str">
            <v>BA00002613347</v>
          </cell>
        </row>
        <row r="922">
          <cell r="E922" t="str">
            <v>BA00002614588</v>
          </cell>
        </row>
        <row r="923">
          <cell r="E923" t="str">
            <v>BA00002615615</v>
          </cell>
        </row>
        <row r="924">
          <cell r="E924" t="str">
            <v>BA00002615677</v>
          </cell>
        </row>
        <row r="925">
          <cell r="E925" t="str">
            <v>BA00002618988</v>
          </cell>
        </row>
        <row r="926">
          <cell r="E926" t="str">
            <v>BA00002618993</v>
          </cell>
        </row>
        <row r="927">
          <cell r="E927" t="str">
            <v>BA00002619165</v>
          </cell>
        </row>
        <row r="928">
          <cell r="E928" t="str">
            <v>BA00002629362</v>
          </cell>
        </row>
        <row r="929">
          <cell r="E929" t="str">
            <v>BA00002641939</v>
          </cell>
        </row>
        <row r="930">
          <cell r="E930" t="str">
            <v>BA00002643132</v>
          </cell>
        </row>
        <row r="931">
          <cell r="E931" t="str">
            <v>BA00002646815</v>
          </cell>
        </row>
        <row r="932">
          <cell r="E932" t="str">
            <v>BA00002651707</v>
          </cell>
        </row>
        <row r="933">
          <cell r="E933" t="str">
            <v>BA00002652936</v>
          </cell>
        </row>
        <row r="934">
          <cell r="E934" t="str">
            <v>BA00002653596</v>
          </cell>
        </row>
        <row r="935">
          <cell r="E935" t="str">
            <v>BA00002659625</v>
          </cell>
        </row>
        <row r="936">
          <cell r="E936" t="str">
            <v>BA00002667491</v>
          </cell>
        </row>
        <row r="937">
          <cell r="E937" t="str">
            <v>BA00002702033</v>
          </cell>
        </row>
        <row r="938">
          <cell r="E938" t="str">
            <v>BA00002702043</v>
          </cell>
        </row>
        <row r="939">
          <cell r="E939" t="str">
            <v>BA00002703306</v>
          </cell>
        </row>
        <row r="940">
          <cell r="E940" t="str">
            <v>BA00002441322</v>
          </cell>
        </row>
        <row r="941">
          <cell r="E941" t="str">
            <v>BA00002473276</v>
          </cell>
        </row>
        <row r="942">
          <cell r="E942" t="str">
            <v>EB00002477921</v>
          </cell>
        </row>
        <row r="943">
          <cell r="E943" t="str">
            <v>BA00002629104</v>
          </cell>
        </row>
        <row r="944">
          <cell r="E944" t="str">
            <v>BA00002440547</v>
          </cell>
        </row>
        <row r="945">
          <cell r="E945" t="str">
            <v>BA00002441335</v>
          </cell>
        </row>
        <row r="946">
          <cell r="E946" t="str">
            <v>BA00002588530</v>
          </cell>
        </row>
        <row r="947">
          <cell r="E947" t="str">
            <v>BA00002648222</v>
          </cell>
        </row>
        <row r="948">
          <cell r="E948" t="str">
            <v>BA00002439902</v>
          </cell>
        </row>
        <row r="949">
          <cell r="E949" t="str">
            <v>BA00002444654</v>
          </cell>
        </row>
        <row r="950">
          <cell r="E950" t="str">
            <v>BA00002478434</v>
          </cell>
        </row>
        <row r="951">
          <cell r="E951" t="str">
            <v>BA00002499543</v>
          </cell>
        </row>
        <row r="952">
          <cell r="E952" t="str">
            <v>BA00002591892</v>
          </cell>
        </row>
        <row r="953">
          <cell r="E953" t="str">
            <v>BA00002594211</v>
          </cell>
        </row>
        <row r="954">
          <cell r="E954" t="str">
            <v>BA00002594223</v>
          </cell>
        </row>
        <row r="955">
          <cell r="E955" t="str">
            <v>BA00002850694</v>
          </cell>
        </row>
        <row r="956">
          <cell r="E956" t="str">
            <v>BA00002443570</v>
          </cell>
        </row>
        <row r="957">
          <cell r="E957" t="str">
            <v>BA00002444088</v>
          </cell>
        </row>
        <row r="958">
          <cell r="E958" t="str">
            <v>BA00002444663</v>
          </cell>
        </row>
        <row r="959">
          <cell r="E959" t="str">
            <v>BA00002471424</v>
          </cell>
        </row>
        <row r="960">
          <cell r="E960" t="str">
            <v>BA00002478503</v>
          </cell>
        </row>
        <row r="961">
          <cell r="E961" t="str">
            <v>BA00002480689</v>
          </cell>
        </row>
        <row r="962">
          <cell r="E962" t="str">
            <v>BA00002485171</v>
          </cell>
        </row>
        <row r="963">
          <cell r="E963" t="str">
            <v>BA00002499540</v>
          </cell>
        </row>
        <row r="964">
          <cell r="E964" t="str">
            <v>BA00002549709</v>
          </cell>
        </row>
        <row r="965">
          <cell r="E965" t="str">
            <v>BA00002585308</v>
          </cell>
        </row>
        <row r="966">
          <cell r="E966" t="str">
            <v>BA00002586017</v>
          </cell>
        </row>
        <row r="967">
          <cell r="E967" t="str">
            <v>BA00002598639</v>
          </cell>
        </row>
        <row r="968">
          <cell r="E968" t="str">
            <v>BA00002635310</v>
          </cell>
        </row>
        <row r="969">
          <cell r="E969" t="str">
            <v>BA00002649780</v>
          </cell>
        </row>
        <row r="970">
          <cell r="E970" t="str">
            <v>BA00002649926</v>
          </cell>
        </row>
        <row r="971">
          <cell r="E971" t="str">
            <v>BA00002850708</v>
          </cell>
        </row>
        <row r="972">
          <cell r="E972" t="str">
            <v>BA00002851456</v>
          </cell>
        </row>
        <row r="973">
          <cell r="E973" t="str">
            <v>BA00002443270</v>
          </cell>
        </row>
        <row r="974">
          <cell r="E974" t="str">
            <v>BA00002509124</v>
          </cell>
        </row>
        <row r="975">
          <cell r="E975" t="str">
            <v>BA00002520392</v>
          </cell>
        </row>
        <row r="976">
          <cell r="E976" t="str">
            <v>BA00002523056</v>
          </cell>
        </row>
        <row r="977">
          <cell r="E977" t="str">
            <v>BA00002527791</v>
          </cell>
        </row>
        <row r="978">
          <cell r="E978" t="str">
            <v>BA00002584356</v>
          </cell>
        </row>
        <row r="979">
          <cell r="E979" t="str">
            <v>BA00002615768</v>
          </cell>
        </row>
        <row r="980">
          <cell r="E980" t="str">
            <v>BA00002683314</v>
          </cell>
        </row>
        <row r="981">
          <cell r="E981" t="str">
            <v>BA00002712829</v>
          </cell>
        </row>
        <row r="982">
          <cell r="E982" t="str">
            <v>BA00002714018</v>
          </cell>
        </row>
        <row r="983">
          <cell r="E983" t="str">
            <v>BA00002714881</v>
          </cell>
        </row>
        <row r="984">
          <cell r="E984" t="str">
            <v>BA00002714969</v>
          </cell>
        </row>
        <row r="985">
          <cell r="E985" t="str">
            <v>BA00002728226</v>
          </cell>
        </row>
        <row r="986">
          <cell r="E986" t="str">
            <v>BA00002451594</v>
          </cell>
        </row>
        <row r="987">
          <cell r="E987" t="str">
            <v>BA00002459389</v>
          </cell>
        </row>
        <row r="988">
          <cell r="E988" t="str">
            <v>BA00002459683</v>
          </cell>
        </row>
        <row r="989">
          <cell r="E989" t="str">
            <v>BA00002468251</v>
          </cell>
        </row>
        <row r="990">
          <cell r="E990" t="str">
            <v>BA00002468315</v>
          </cell>
        </row>
        <row r="991">
          <cell r="E991" t="str">
            <v>BA00002468641</v>
          </cell>
        </row>
        <row r="992">
          <cell r="E992" t="str">
            <v>BA00002472599</v>
          </cell>
        </row>
        <row r="993">
          <cell r="E993" t="str">
            <v>BA00002487136</v>
          </cell>
        </row>
        <row r="994">
          <cell r="E994" t="str">
            <v>BA00002487141</v>
          </cell>
        </row>
        <row r="995">
          <cell r="E995" t="str">
            <v>BA00002487150</v>
          </cell>
        </row>
        <row r="996">
          <cell r="E996" t="str">
            <v>BA00002487168</v>
          </cell>
        </row>
        <row r="997">
          <cell r="E997" t="str">
            <v>BA00002501231</v>
          </cell>
        </row>
        <row r="998">
          <cell r="E998" t="str">
            <v>BA00002501443</v>
          </cell>
        </row>
        <row r="999">
          <cell r="E999" t="str">
            <v>BA00002501522</v>
          </cell>
        </row>
        <row r="1000">
          <cell r="E1000" t="str">
            <v>BA00002501948</v>
          </cell>
        </row>
        <row r="1001">
          <cell r="E1001" t="str">
            <v>BA00002503413</v>
          </cell>
        </row>
        <row r="1002">
          <cell r="E1002" t="str">
            <v>BA00002505893</v>
          </cell>
        </row>
        <row r="1003">
          <cell r="E1003" t="str">
            <v>BA00002512698</v>
          </cell>
        </row>
        <row r="1004">
          <cell r="E1004" t="str">
            <v>BA00002518995</v>
          </cell>
        </row>
        <row r="1005">
          <cell r="E1005" t="str">
            <v>BA00002523061</v>
          </cell>
        </row>
        <row r="1006">
          <cell r="E1006" t="str">
            <v>BA00002570533</v>
          </cell>
        </row>
        <row r="1007">
          <cell r="E1007" t="str">
            <v>BA00002584642</v>
          </cell>
        </row>
        <row r="1008">
          <cell r="E1008" t="str">
            <v>BA00002585620</v>
          </cell>
        </row>
        <row r="1009">
          <cell r="E1009" t="str">
            <v>BA00002610803</v>
          </cell>
        </row>
        <row r="1010">
          <cell r="E1010" t="str">
            <v>BA00002610820</v>
          </cell>
        </row>
        <row r="1011">
          <cell r="E1011" t="str">
            <v>BA00002611620</v>
          </cell>
        </row>
        <row r="1012">
          <cell r="E1012" t="str">
            <v>BA00002612414</v>
          </cell>
        </row>
        <row r="1013">
          <cell r="E1013" t="str">
            <v>BA00002612577</v>
          </cell>
        </row>
        <row r="1014">
          <cell r="E1014" t="str">
            <v>BA00002615887</v>
          </cell>
        </row>
        <row r="1015">
          <cell r="E1015" t="str">
            <v>BA00002617122</v>
          </cell>
        </row>
        <row r="1016">
          <cell r="E1016" t="str">
            <v>BA00002619165</v>
          </cell>
        </row>
        <row r="1017">
          <cell r="E1017" t="str">
            <v>BA00002622973</v>
          </cell>
        </row>
        <row r="1018">
          <cell r="E1018" t="str">
            <v>BA00002628335</v>
          </cell>
        </row>
        <row r="1019">
          <cell r="E1019" t="str">
            <v>BA00002628466</v>
          </cell>
        </row>
        <row r="1020">
          <cell r="E1020" t="str">
            <v>BA00002633355</v>
          </cell>
        </row>
        <row r="1021">
          <cell r="E1021" t="str">
            <v>BA00002633698</v>
          </cell>
        </row>
        <row r="1022">
          <cell r="E1022" t="str">
            <v>BA00002635318</v>
          </cell>
        </row>
        <row r="1023">
          <cell r="E1023" t="str">
            <v>BA00002636080</v>
          </cell>
        </row>
        <row r="1024">
          <cell r="E1024" t="str">
            <v>BA00002636102</v>
          </cell>
        </row>
        <row r="1025">
          <cell r="E1025" t="str">
            <v>BA00002637066</v>
          </cell>
        </row>
        <row r="1026">
          <cell r="E1026" t="str">
            <v>BA00002638659</v>
          </cell>
        </row>
        <row r="1027">
          <cell r="E1027" t="str">
            <v>BA00002638674</v>
          </cell>
        </row>
        <row r="1028">
          <cell r="E1028" t="str">
            <v>BA00002639190</v>
          </cell>
        </row>
        <row r="1029">
          <cell r="E1029" t="str">
            <v>BA00002652660</v>
          </cell>
        </row>
        <row r="1030">
          <cell r="E1030" t="str">
            <v>BA00002656833</v>
          </cell>
        </row>
        <row r="1031">
          <cell r="E1031" t="str">
            <v>BA00002662856</v>
          </cell>
        </row>
        <row r="1032">
          <cell r="E1032" t="str">
            <v>BA00002668240</v>
          </cell>
        </row>
        <row r="1033">
          <cell r="E1033" t="str">
            <v>BA00002675418</v>
          </cell>
        </row>
        <row r="1034">
          <cell r="E1034" t="str">
            <v>BA00002675201</v>
          </cell>
        </row>
        <row r="1035">
          <cell r="E1035" t="str">
            <v>BA00002675994</v>
          </cell>
        </row>
        <row r="1036">
          <cell r="E1036" t="str">
            <v>BA00002675536</v>
          </cell>
        </row>
        <row r="1037">
          <cell r="E1037" t="str">
            <v>BA00002678626</v>
          </cell>
        </row>
        <row r="1038">
          <cell r="E1038" t="str">
            <v>BA00002678907</v>
          </cell>
        </row>
        <row r="1039">
          <cell r="E1039" t="str">
            <v>BA00002679103</v>
          </cell>
        </row>
        <row r="1040">
          <cell r="E1040" t="str">
            <v>BA00002680671</v>
          </cell>
        </row>
        <row r="1041">
          <cell r="E1041" t="str">
            <v>BA00002682064</v>
          </cell>
        </row>
        <row r="1042">
          <cell r="E1042" t="str">
            <v>BA00002689968</v>
          </cell>
        </row>
        <row r="1043">
          <cell r="E1043" t="str">
            <v>BA00002690274</v>
          </cell>
        </row>
        <row r="1044">
          <cell r="E1044" t="str">
            <v>BA00002690280</v>
          </cell>
        </row>
        <row r="1045">
          <cell r="E1045" t="str">
            <v>BA00002690877</v>
          </cell>
        </row>
        <row r="1046">
          <cell r="E1046" t="str">
            <v>BA00002691488</v>
          </cell>
        </row>
        <row r="1047">
          <cell r="E1047" t="str">
            <v>BA00002694644</v>
          </cell>
        </row>
        <row r="1048">
          <cell r="E1048" t="str">
            <v>BA00002694654</v>
          </cell>
        </row>
        <row r="1049">
          <cell r="E1049" t="str">
            <v>BA00002696868</v>
          </cell>
        </row>
        <row r="1050">
          <cell r="E1050" t="str">
            <v>BA00002698541</v>
          </cell>
        </row>
        <row r="1051">
          <cell r="E1051" t="str">
            <v>BA00002705288</v>
          </cell>
        </row>
        <row r="1052">
          <cell r="E1052" t="str">
            <v>BA00002706515</v>
          </cell>
        </row>
        <row r="1053">
          <cell r="E1053" t="str">
            <v>BA00002706631</v>
          </cell>
        </row>
        <row r="1054">
          <cell r="E1054" t="str">
            <v>BA00002706826</v>
          </cell>
        </row>
        <row r="1055">
          <cell r="E1055" t="str">
            <v>BA00002708762</v>
          </cell>
        </row>
        <row r="1056">
          <cell r="E1056" t="str">
            <v>BA00002709002</v>
          </cell>
        </row>
        <row r="1057">
          <cell r="E1057" t="str">
            <v>BA00002709356</v>
          </cell>
        </row>
        <row r="1058">
          <cell r="E1058" t="str">
            <v>BA00002709815</v>
          </cell>
        </row>
        <row r="1059">
          <cell r="E1059" t="str">
            <v>BA00002711272</v>
          </cell>
        </row>
        <row r="1060">
          <cell r="E1060" t="str">
            <v>BA00002711322</v>
          </cell>
        </row>
        <row r="1061">
          <cell r="E1061" t="str">
            <v>BA00002711336</v>
          </cell>
        </row>
        <row r="1062">
          <cell r="E1062" t="str">
            <v>BA00002711634</v>
          </cell>
        </row>
        <row r="1063">
          <cell r="E1063" t="str">
            <v>BA00002712240</v>
          </cell>
        </row>
        <row r="1064">
          <cell r="E1064" t="str">
            <v>BA00002713398</v>
          </cell>
        </row>
        <row r="1065">
          <cell r="E1065" t="str">
            <v>BA00002713642</v>
          </cell>
        </row>
        <row r="1066">
          <cell r="E1066" t="str">
            <v>BA00002713947</v>
          </cell>
        </row>
        <row r="1067">
          <cell r="E1067" t="str">
            <v>BA00002716115</v>
          </cell>
        </row>
        <row r="1068">
          <cell r="E1068" t="str">
            <v>BA00002716410</v>
          </cell>
        </row>
        <row r="1069">
          <cell r="E1069" t="str">
            <v>BA00002721013</v>
          </cell>
        </row>
        <row r="1070">
          <cell r="E1070" t="str">
            <v>BA00002725257</v>
          </cell>
        </row>
        <row r="1071">
          <cell r="E1071" t="str">
            <v>BA00002728501</v>
          </cell>
        </row>
        <row r="1072">
          <cell r="E1072" t="str">
            <v>BA00002728932</v>
          </cell>
        </row>
        <row r="1073">
          <cell r="E1073" t="str">
            <v>BA00002739127</v>
          </cell>
        </row>
        <row r="1074">
          <cell r="E1074" t="str">
            <v>BA00002734891</v>
          </cell>
        </row>
        <row r="1075">
          <cell r="E1075" t="str">
            <v>BA00002736784</v>
          </cell>
        </row>
        <row r="1076">
          <cell r="E1076" t="str">
            <v>BA00002740806</v>
          </cell>
        </row>
        <row r="1077">
          <cell r="E1077" t="str">
            <v>BA00002740877</v>
          </cell>
        </row>
        <row r="1078">
          <cell r="E1078" t="str">
            <v>BA00002740960</v>
          </cell>
        </row>
        <row r="1079">
          <cell r="E1079" t="str">
            <v>BA00002741228</v>
          </cell>
        </row>
        <row r="1080">
          <cell r="E1080" t="str">
            <v>BA00002744037</v>
          </cell>
        </row>
        <row r="1081">
          <cell r="E1081" t="str">
            <v>BA00002744077</v>
          </cell>
        </row>
        <row r="1082">
          <cell r="E1082" t="str">
            <v>BA00002761447</v>
          </cell>
        </row>
        <row r="1083">
          <cell r="E1083" t="str">
            <v>BA00002765259</v>
          </cell>
        </row>
        <row r="1084">
          <cell r="E1084" t="str">
            <v>BA00002770883</v>
          </cell>
        </row>
        <row r="1085">
          <cell r="E1085" t="str">
            <v>BA00002771085</v>
          </cell>
        </row>
        <row r="1086">
          <cell r="E1086" t="str">
            <v>BA00002771794</v>
          </cell>
        </row>
        <row r="1087">
          <cell r="E1087" t="str">
            <v>BA00002771963</v>
          </cell>
        </row>
        <row r="1088">
          <cell r="E1088" t="str">
            <v>BA00002772216</v>
          </cell>
        </row>
        <row r="1089">
          <cell r="E1089" t="str">
            <v>BA00002772231</v>
          </cell>
        </row>
        <row r="1090">
          <cell r="E1090" t="str">
            <v>BA00002776229</v>
          </cell>
        </row>
        <row r="1091">
          <cell r="E1091" t="str">
            <v>BA00002777791</v>
          </cell>
        </row>
        <row r="1092">
          <cell r="E1092" t="str">
            <v>BA00002780735</v>
          </cell>
        </row>
        <row r="1093">
          <cell r="E1093" t="str">
            <v>BA00002781933</v>
          </cell>
        </row>
        <row r="1094">
          <cell r="E1094" t="str">
            <v>BA00002782358</v>
          </cell>
        </row>
        <row r="1095">
          <cell r="E1095" t="str">
            <v>BA00002782877</v>
          </cell>
        </row>
        <row r="1096">
          <cell r="E1096" t="str">
            <v>BA00002782881</v>
          </cell>
        </row>
        <row r="1097">
          <cell r="E1097" t="str">
            <v>BA00002783378</v>
          </cell>
        </row>
        <row r="1098">
          <cell r="E1098" t="str">
            <v>BA00002785554</v>
          </cell>
        </row>
        <row r="1099">
          <cell r="E1099" t="str">
            <v>BA00002826230</v>
          </cell>
        </row>
        <row r="1100">
          <cell r="E1100" t="str">
            <v>BA00002826541</v>
          </cell>
        </row>
        <row r="1101">
          <cell r="E1101" t="str">
            <v>BA00002826544</v>
          </cell>
        </row>
        <row r="1102">
          <cell r="E1102" t="str">
            <v>BA00002826957</v>
          </cell>
        </row>
        <row r="1103">
          <cell r="E1103" t="str">
            <v>BA00002827747</v>
          </cell>
        </row>
        <row r="1104">
          <cell r="E1104" t="str">
            <v>BAC0000000605</v>
          </cell>
        </row>
        <row r="1105">
          <cell r="E1105" t="str">
            <v>BAC0000000607</v>
          </cell>
        </row>
        <row r="1106">
          <cell r="E1106" t="str">
            <v>BAC0000000609</v>
          </cell>
        </row>
        <row r="1107">
          <cell r="E1107" t="str">
            <v>BA00002689559</v>
          </cell>
        </row>
        <row r="1108">
          <cell r="E1108" t="str">
            <v>BA00002764112</v>
          </cell>
        </row>
        <row r="1109">
          <cell r="E1109" t="str">
            <v>BAC0000000624</v>
          </cell>
        </row>
        <row r="1110">
          <cell r="E1110" t="str">
            <v>BAC0000000611</v>
          </cell>
        </row>
        <row r="1111">
          <cell r="E1111" t="str">
            <v>BA00002714259</v>
          </cell>
        </row>
        <row r="1112">
          <cell r="E1112" t="str">
            <v>BA00002629199</v>
          </cell>
        </row>
        <row r="1113">
          <cell r="E1113" t="str">
            <v>BA00002681811</v>
          </cell>
        </row>
        <row r="1114">
          <cell r="E1114" t="str">
            <v>BA00002700247</v>
          </cell>
        </row>
        <row r="1115">
          <cell r="E1115" t="str">
            <v>BA00002491214</v>
          </cell>
        </row>
        <row r="1116">
          <cell r="E1116" t="str">
            <v>BA00002490765</v>
          </cell>
        </row>
        <row r="1117">
          <cell r="E1117" t="str">
            <v>BA00002649536</v>
          </cell>
        </row>
        <row r="1118">
          <cell r="E1118" t="str">
            <v>BA00002649437</v>
          </cell>
        </row>
        <row r="1119">
          <cell r="E1119" t="str">
            <v>BA00002819664</v>
          </cell>
        </row>
        <row r="1120">
          <cell r="E1120" t="str">
            <v>BA00002507779</v>
          </cell>
        </row>
        <row r="1121">
          <cell r="E1121" t="str">
            <v>BA00002660426</v>
          </cell>
        </row>
        <row r="1122">
          <cell r="E1122" t="str">
            <v>BA00002660872</v>
          </cell>
        </row>
        <row r="1123">
          <cell r="E1123" t="str">
            <v>BA00002660869</v>
          </cell>
        </row>
        <row r="1124">
          <cell r="E1124" t="str">
            <v>AD00000438017</v>
          </cell>
        </row>
        <row r="1125">
          <cell r="E1125" t="str">
            <v>BA00002697209</v>
          </cell>
        </row>
        <row r="1126">
          <cell r="E1126" t="str">
            <v>BA00002618807</v>
          </cell>
        </row>
        <row r="1127">
          <cell r="E1127" t="str">
            <v>BA00002674989</v>
          </cell>
        </row>
        <row r="1128">
          <cell r="E1128" t="str">
            <v>BA00002478474</v>
          </cell>
        </row>
        <row r="1129">
          <cell r="E1129" t="str">
            <v>BA00002439872</v>
          </cell>
        </row>
        <row r="1130">
          <cell r="E1130" t="str">
            <v>BA00002660025</v>
          </cell>
        </row>
        <row r="1131">
          <cell r="E1131" t="str">
            <v>BA00002677150</v>
          </cell>
        </row>
        <row r="1132">
          <cell r="E1132" t="str">
            <v>BA00002699354</v>
          </cell>
        </row>
        <row r="1133">
          <cell r="E1133" t="str">
            <v>BA00002718239</v>
          </cell>
        </row>
        <row r="1134">
          <cell r="E1134" t="str">
            <v>BA00002834956</v>
          </cell>
        </row>
        <row r="1135">
          <cell r="E1135" t="str">
            <v>BM00002537008</v>
          </cell>
        </row>
        <row r="1136">
          <cell r="E1136" t="str">
            <v>BM00002537012</v>
          </cell>
        </row>
        <row r="1137">
          <cell r="E1137" t="str">
            <v>DTR0000153946</v>
          </cell>
        </row>
        <row r="1138">
          <cell r="E1138" t="str">
            <v>DTR0000153961</v>
          </cell>
        </row>
        <row r="1139">
          <cell r="E1139" t="str">
            <v>BA00002660695</v>
          </cell>
        </row>
        <row r="1140">
          <cell r="E1140" t="str">
            <v>BA00002660846</v>
          </cell>
        </row>
        <row r="1141">
          <cell r="E1141" t="str">
            <v>DTR0000153499</v>
          </cell>
        </row>
        <row r="1142">
          <cell r="E1142" t="str">
            <v>DTR0000153561</v>
          </cell>
        </row>
        <row r="1143">
          <cell r="E1143" t="str">
            <v>DTR0000153639</v>
          </cell>
        </row>
        <row r="1144">
          <cell r="E1144" t="str">
            <v>DTR0000153654</v>
          </cell>
        </row>
        <row r="1145">
          <cell r="E1145" t="str">
            <v>DTR0000153662</v>
          </cell>
        </row>
        <row r="1146">
          <cell r="E1146" t="str">
            <v>DTR0000153726</v>
          </cell>
        </row>
        <row r="1147">
          <cell r="E1147" t="str">
            <v>DTR0000153730</v>
          </cell>
        </row>
        <row r="1148">
          <cell r="E1148" t="str">
            <v>DTR0000153733</v>
          </cell>
        </row>
        <row r="1149">
          <cell r="E1149" t="str">
            <v>DTR0000153740</v>
          </cell>
        </row>
        <row r="1150">
          <cell r="E1150" t="str">
            <v>DTR0000153745</v>
          </cell>
        </row>
        <row r="1151">
          <cell r="E1151" t="str">
            <v>DTR0000153747</v>
          </cell>
        </row>
        <row r="1152">
          <cell r="E1152" t="str">
            <v>DTR0000153750</v>
          </cell>
        </row>
        <row r="1153">
          <cell r="E1153" t="str">
            <v>DTR0000153781</v>
          </cell>
        </row>
        <row r="1154">
          <cell r="E1154" t="str">
            <v>DTR0000153789</v>
          </cell>
        </row>
        <row r="1155">
          <cell r="E1155" t="str">
            <v>DTR0000153792</v>
          </cell>
        </row>
        <row r="1156">
          <cell r="E1156" t="str">
            <v>DTR0000153798</v>
          </cell>
        </row>
        <row r="1157">
          <cell r="E1157" t="str">
            <v>DTR0000153807</v>
          </cell>
        </row>
        <row r="1158">
          <cell r="E1158" t="str">
            <v>DTR0000153840</v>
          </cell>
        </row>
        <row r="1159">
          <cell r="E1159" t="str">
            <v>DTR0000153929</v>
          </cell>
        </row>
        <row r="1160">
          <cell r="E1160" t="str">
            <v>DTR0000153943</v>
          </cell>
        </row>
        <row r="1161">
          <cell r="E1161" t="str">
            <v>DTR0000153971</v>
          </cell>
        </row>
        <row r="1162">
          <cell r="E1162" t="str">
            <v>BA00002453677</v>
          </cell>
        </row>
        <row r="1163">
          <cell r="E1163" t="str">
            <v>BA00002732540</v>
          </cell>
        </row>
        <row r="1164">
          <cell r="E1164" t="str">
            <v>BA00002767331</v>
          </cell>
        </row>
        <row r="1165">
          <cell r="E1165" t="str">
            <v>DTR0000060034</v>
          </cell>
        </row>
        <row r="1166">
          <cell r="E1166" t="str">
            <v>BA00002667578</v>
          </cell>
        </row>
        <row r="1167">
          <cell r="E1167" t="str">
            <v>BA00002668371</v>
          </cell>
        </row>
        <row r="1168">
          <cell r="E1168" t="str">
            <v>BA00002672289</v>
          </cell>
        </row>
        <row r="1169">
          <cell r="E1169" t="str">
            <v>BA00002689703</v>
          </cell>
        </row>
        <row r="1170">
          <cell r="E1170" t="str">
            <v>BA00002690391</v>
          </cell>
        </row>
        <row r="1171">
          <cell r="E1171" t="str">
            <v>BA00002693967</v>
          </cell>
        </row>
        <row r="1172">
          <cell r="E1172" t="str">
            <v>BA00002693975</v>
          </cell>
        </row>
        <row r="1173">
          <cell r="E1173" t="str">
            <v>BA00002776160</v>
          </cell>
        </row>
        <row r="1174">
          <cell r="E1174" t="str">
            <v>BA00002776446</v>
          </cell>
        </row>
        <row r="1175">
          <cell r="E1175" t="str">
            <v>BA00002796776</v>
          </cell>
        </row>
        <row r="1176">
          <cell r="E1176" t="str">
            <v>BA00002799532</v>
          </cell>
        </row>
        <row r="1177">
          <cell r="E1177" t="str">
            <v>AD00000443725</v>
          </cell>
        </row>
        <row r="1178">
          <cell r="E1178" t="str">
            <v>AD00000443929</v>
          </cell>
        </row>
        <row r="1179">
          <cell r="E1179" t="str">
            <v>BA00002728143</v>
          </cell>
        </row>
        <row r="1180">
          <cell r="E1180" t="str">
            <v>BA00002842622</v>
          </cell>
        </row>
        <row r="1181">
          <cell r="E1181" t="str">
            <v>DTR0000153531</v>
          </cell>
        </row>
        <row r="1182">
          <cell r="E1182" t="str">
            <v>DTR0000153537</v>
          </cell>
        </row>
        <row r="1183">
          <cell r="E1183" t="str">
            <v>DTR0000153538</v>
          </cell>
        </row>
        <row r="1184">
          <cell r="E1184" t="str">
            <v>DTR0000199705</v>
          </cell>
        </row>
        <row r="1185">
          <cell r="E1185" t="str">
            <v>DTR0000199706</v>
          </cell>
        </row>
        <row r="1186">
          <cell r="E1186" t="str">
            <v>DTR0000265593</v>
          </cell>
        </row>
        <row r="1187">
          <cell r="E1187" t="str">
            <v>DTR0020074088</v>
          </cell>
        </row>
        <row r="1188">
          <cell r="E1188" t="str">
            <v>DTR0020074090</v>
          </cell>
        </row>
        <row r="1189">
          <cell r="E1189" t="str">
            <v>BA00002487154</v>
          </cell>
        </row>
        <row r="1190">
          <cell r="E1190" t="str">
            <v>BA00002494323</v>
          </cell>
        </row>
        <row r="1191">
          <cell r="E1191" t="str">
            <v>BA00002494557</v>
          </cell>
        </row>
        <row r="1192">
          <cell r="E1192" t="str">
            <v>BA00002495056</v>
          </cell>
        </row>
        <row r="1193">
          <cell r="E1193" t="str">
            <v>BA00002533462</v>
          </cell>
        </row>
        <row r="1194">
          <cell r="E1194" t="str">
            <v>BA00002621459</v>
          </cell>
        </row>
        <row r="1195">
          <cell r="E1195" t="str">
            <v>BA00002657446</v>
          </cell>
        </row>
        <row r="1196">
          <cell r="E1196" t="str">
            <v>BA00002675908</v>
          </cell>
        </row>
        <row r="1197">
          <cell r="E1197" t="str">
            <v>BA00002708900</v>
          </cell>
        </row>
        <row r="1198">
          <cell r="E1198" t="str">
            <v>BA00002709286</v>
          </cell>
        </row>
        <row r="1199">
          <cell r="E1199" t="str">
            <v>BA00002721453</v>
          </cell>
        </row>
        <row r="1200">
          <cell r="E1200" t="str">
            <v>DTR0000153506</v>
          </cell>
        </row>
        <row r="1201">
          <cell r="E1201" t="str">
            <v>DTR0000153509</v>
          </cell>
        </row>
        <row r="1202">
          <cell r="E1202" t="str">
            <v>DTR0000153511</v>
          </cell>
        </row>
        <row r="1203">
          <cell r="E1203" t="str">
            <v>DTR0000153513</v>
          </cell>
        </row>
        <row r="1204">
          <cell r="E1204" t="str">
            <v>DTR0000153515</v>
          </cell>
        </row>
        <row r="1205">
          <cell r="E1205" t="str">
            <v>DTR0000153518</v>
          </cell>
        </row>
        <row r="1206">
          <cell r="E1206" t="str">
            <v>DTR0000153527</v>
          </cell>
        </row>
        <row r="1207">
          <cell r="E1207" t="str">
            <v>DTR0000153927</v>
          </cell>
        </row>
        <row r="1208">
          <cell r="E1208" t="str">
            <v>DTR0009907004</v>
          </cell>
        </row>
        <row r="1209">
          <cell r="E1209" t="str">
            <v>DTR0009907006</v>
          </cell>
        </row>
        <row r="1210">
          <cell r="E1210" t="str">
            <v>DTR0009907191</v>
          </cell>
        </row>
        <row r="1211">
          <cell r="E1211" t="str">
            <v>DTR0009907244</v>
          </cell>
        </row>
        <row r="1212">
          <cell r="E1212" t="str">
            <v>DTR0009907774</v>
          </cell>
        </row>
        <row r="1213">
          <cell r="E1213" t="str">
            <v>DTR0009907881</v>
          </cell>
        </row>
        <row r="1214">
          <cell r="E1214" t="str">
            <v>DTR0009907952</v>
          </cell>
        </row>
        <row r="1215">
          <cell r="E1215" t="str">
            <v>DTR0009908140</v>
          </cell>
        </row>
        <row r="1216">
          <cell r="E1216" t="str">
            <v>DTR0009909060</v>
          </cell>
        </row>
        <row r="1217">
          <cell r="E1217" t="str">
            <v>DTR0009909457</v>
          </cell>
        </row>
        <row r="1218">
          <cell r="E1218" t="str">
            <v>DTR0021341011</v>
          </cell>
        </row>
        <row r="1219">
          <cell r="E1219" t="str">
            <v>DTR0021341101</v>
          </cell>
        </row>
        <row r="1220">
          <cell r="E1220" t="str">
            <v>DTR0021341103</v>
          </cell>
        </row>
        <row r="1221">
          <cell r="E1221" t="str">
            <v>DTR0021341104</v>
          </cell>
        </row>
        <row r="1222">
          <cell r="E1222" t="str">
            <v>DTR0021341105</v>
          </cell>
        </row>
        <row r="1223">
          <cell r="E1223" t="str">
            <v>DTR0021341106</v>
          </cell>
        </row>
        <row r="1224">
          <cell r="E1224" t="str">
            <v>DTR0000153626</v>
          </cell>
        </row>
        <row r="1225">
          <cell r="E1225" t="str">
            <v>DTR0000153828</v>
          </cell>
        </row>
        <row r="1226">
          <cell r="E1226" t="str">
            <v>DTR0000201822</v>
          </cell>
        </row>
        <row r="1227">
          <cell r="E1227" t="str">
            <v>DTR0000264107</v>
          </cell>
        </row>
        <row r="1228">
          <cell r="E1228" t="str">
            <v>DTR0018351675</v>
          </cell>
        </row>
        <row r="1229">
          <cell r="E1229" t="str">
            <v>DTR00211632AA</v>
          </cell>
        </row>
        <row r="1230">
          <cell r="E1230" t="str">
            <v>DTR00211632AZ</v>
          </cell>
        </row>
        <row r="1231">
          <cell r="E1231" t="str">
            <v>DTR00215629AU</v>
          </cell>
        </row>
      </sheetData>
      <sheetData sheetId="5"/>
      <sheetData sheetId="6"/>
      <sheetData sheetId="7"/>
      <sheetData sheetId="8" refreshError="1"/>
    </sheetDataSet>
  </externalBook>
</externalLink>
</file>

<file path=xl/externalLinks/externalLink1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 a, 10b"/>
      <sheetName val="Indicadores"/>
      <sheetName val="Parameter"/>
      <sheetName val="app a_ 10b"/>
      <sheetName val="group-match  "/>
      <sheetName val="Annexure"/>
      <sheetName val="SV Reason"/>
      <sheetName val="First Cost Currrent US$"/>
      <sheetName val="VAct"/>
      <sheetName val="Recargos"/>
      <sheetName val="IOPlan"/>
      <sheetName val="consolidato"/>
      <sheetName val="Sheet2"/>
      <sheetName val="Sheet3"/>
      <sheetName val="CRITERIA1"/>
      <sheetName val="app a, 10a"/>
      <sheetName val="Old"/>
      <sheetName val="APP. A SCHED. 2"/>
      <sheetName val="app_a,_10b"/>
      <sheetName val="app_a,_10a"/>
      <sheetName val="criterios"/>
      <sheetName val="app_a__10b"/>
      <sheetName val="group-match__"/>
      <sheetName val="SV_Reason"/>
      <sheetName val="First_Cost_Currrent_US$"/>
      <sheetName val="Resumen Conciliación"/>
      <sheetName val="Walk (2)P&amp;L"/>
      <sheetName val="Walk BS"/>
      <sheetName val="CONFRONTAS DR4"/>
      <sheetName val="Ajustes"/>
      <sheetName val="DR4 x ERP HQ"/>
      <sheetName val="TB DIC 17 S572"/>
      <sheetName val="Pivot TB DIC 17 S572"/>
      <sheetName val="DR4 RELACION"/>
      <sheetName val="Pivot DR4 RELACION"/>
      <sheetName val="DR4 STIR"/>
      <sheetName val="Cat"/>
      <sheetName val="ADJs"/>
      <sheetName val="Pivot Base"/>
      <sheetName val="INFORMATIVO STIR 2016"/>
      <sheetName val="Base"/>
      <sheetName val="PV Oracle"/>
      <sheetName val="TB Oracle"/>
      <sheetName val="Adj@PY"/>
      <sheetName val="Conditions"/>
      <sheetName val="Instrucciones"/>
      <sheetName val="AdjustmentsGuidance"/>
      <sheetName val="Mapping"/>
    </sheetNames>
    <sheetDataSet>
      <sheetData sheetId="0" refreshError="1">
        <row r="1">
          <cell r="A1" t="str">
            <v>NAME OF ENTITY:___________________________</v>
          </cell>
        </row>
        <row r="2">
          <cell r="A2" t="str">
            <v>For the Year Ended December 31, 1995</v>
          </cell>
        </row>
        <row r="4">
          <cell r="A4" t="str">
            <v>Analysis of Other Income</v>
          </cell>
        </row>
        <row r="9">
          <cell r="A9" t="str">
            <v>State</v>
          </cell>
        </row>
        <row r="13">
          <cell r="A13" t="str">
            <v>TOTAL</v>
          </cell>
        </row>
        <row r="15">
          <cell r="A15" t="str">
            <v>GL ACCT. #</v>
          </cell>
        </row>
      </sheetData>
      <sheetData sheetId="1" refreshError="1"/>
      <sheetData sheetId="2" refreshError="1"/>
      <sheetData sheetId="3">
        <row r="1">
          <cell r="A1" t="str">
            <v>NAME OF ENTITY:___________________________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1">
          <cell r="A1" t="str">
            <v>NAME OF ENTITY:___________________________</v>
          </cell>
        </row>
      </sheetData>
      <sheetData sheetId="19"/>
      <sheetData sheetId="20" refreshError="1"/>
      <sheetData sheetId="21">
        <row r="1">
          <cell r="A1" t="str">
            <v>NAME OF ENTITY:___________________________</v>
          </cell>
        </row>
      </sheetData>
      <sheetData sheetId="22"/>
      <sheetData sheetId="23"/>
      <sheetData sheetId="24"/>
      <sheetData sheetId="25" refreshError="1"/>
      <sheetData sheetId="26">
        <row r="2">
          <cell r="B2">
            <v>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1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зинг"/>
      <sheetName val="дох.расх"/>
      <sheetName val="Valuation"/>
      <sheetName val="Sensitivity"/>
      <sheetName val="Base_po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dtyform"/>
      <sheetName val="T&amp;S"/>
      <sheetName val="US"/>
      <sheetName val="IOPlan"/>
      <sheetName val="ref"/>
      <sheetName val="Working Tabs -----------------&gt;"/>
      <sheetName val="Units"/>
      <sheetName val="CFD"/>
      <sheetName val="Engine Cost &amp; Price"/>
      <sheetName val="Engine Shop Cost"/>
      <sheetName val="Engine Shop Cost - Supply Chain"/>
      <sheetName val="RTS 3-16-09"/>
      <sheetName val="Escalation"/>
      <sheetName val="SII Summary"/>
      <sheetName val="Input_Caplan"/>
      <sheetName val="Input_Knopping"/>
      <sheetName val="Input Christopherson"/>
      <sheetName val="Input_Pace"/>
      <sheetName val="Input_Hawkes"/>
      <sheetName val="Input_Huffman"/>
      <sheetName val="Knopping Spares"/>
      <sheetName val="Spares Summary"/>
      <sheetName val="Engines, Development &amp; Other"/>
      <sheetName val="chart 1"/>
      <sheetName val="2004"/>
      <sheetName val="Op Plan Sales"/>
      <sheetName val="Adm97"/>
      <sheetName val="salary table"/>
      <sheetName val="QUOTE"/>
      <sheetName val="app a, 10b"/>
      <sheetName val="P&amp;L Analysis"/>
      <sheetName val="Base Case CM Version"/>
      <sheetName val="Menu"/>
      <sheetName val="RUSSIA "/>
      <sheetName val="RT 052209"/>
      <sheetName val="M"/>
      <sheetName val="Markups"/>
      <sheetName val="LCGRAPH"/>
      <sheetName val="Prior yr split"/>
      <sheetName val="group-match  "/>
      <sheetName val="Data"/>
      <sheetName val="MAPPINGS"/>
      <sheetName val="Orientation"/>
      <sheetName val="July Posting"/>
      <sheetName val="riola don't know 9-26-99"/>
      <sheetName val="Capital ROA"/>
      <sheetName val="CY2001 Salary Calculation"/>
      <sheetName val="??????"/>
      <sheetName val="Lists"/>
      <sheetName val="V_NUM JE"/>
      <sheetName val="Tracking Numbers"/>
      <sheetName val="IT Only"/>
      <sheetName val="9899 runrate"/>
      <sheetName val="TOTAL"/>
      <sheetName val="AHS"/>
      <sheetName val="JE Summary 2Q"/>
      <sheetName val="BRKD12"/>
      <sheetName val="Quick REFERENCE"/>
      <sheetName val="CAPEX"/>
      <sheetName val="BCP proj per CH"/>
      <sheetName val="£Actual_Unit Cost "/>
      <sheetName val="월별판매"/>
      <sheetName val="TPM Tot"/>
      <sheetName val="StdMarginRegQtr"/>
      <sheetName val="대리점리스트"/>
      <sheetName val="Equity Note"/>
      <sheetName val="Projects &amp; Acc't_112007"/>
      <sheetName val="Projects &amp; Acc't"/>
      <sheetName val="2006 Closed Projects"/>
      <sheetName val="Obsolete  Projects"/>
      <sheetName val="2008 Cut-Off Dates"/>
      <sheetName val="GAAP"/>
      <sheetName val="DS Team"/>
      <sheetName val="DBA Team"/>
      <sheetName val="App Team"/>
      <sheetName val="SM Team"/>
      <sheetName val="control"/>
      <sheetName val="5. Values for drop-down"/>
      <sheetName val="Overview"/>
      <sheetName val="A"/>
      <sheetName val="pivot"/>
      <sheetName val="GlobalSAndIByPole"/>
      <sheetName val="R&amp;D"/>
      <sheetName val="CoE Position"/>
      <sheetName val="SV Reason"/>
      <sheetName val="references"/>
      <sheetName val="summary_fte_revenue_khalix"/>
      <sheetName val="summary_fte_rev_managerplans"/>
      <sheetName val="Sheet1"/>
      <sheetName val="System"/>
      <sheetName val="UK Fan"/>
      <sheetName val="GEHC Total"/>
      <sheetName val="BizSummary"/>
      <sheetName val="D"/>
      <sheetName val="D-1"/>
      <sheetName val="junho"/>
      <sheetName val="Macro 8 &amp; Macro 9"/>
      <sheetName val="IGBT Supply"/>
      <sheetName val="ShellsolD60"/>
      <sheetName val="Datum-charge"/>
      <sheetName val="MIR"/>
      <sheetName val="Backing 1 - fx rates"/>
      <sheetName val="Retainer-Legal OP 2008"/>
      <sheetName val="Receipts_and_Delinquents_Al (2)"/>
      <sheetName val="Productivity"/>
      <sheetName val="#REF"/>
      <sheetName val="WRKRCOMP - outstanding"/>
      <sheetName val="Delivery"/>
      <sheetName val="walk_data"/>
      <sheetName val="LP1 FW28"/>
      <sheetName val="JANUARY"/>
      <sheetName val="Graph Data"/>
      <sheetName val="ge"/>
      <sheetName val="Rates "/>
      <sheetName val="Actual YTD"/>
      <sheetName val="Monthly Actuals"/>
      <sheetName val="Plan - Month"/>
      <sheetName val="Projected YTD"/>
      <sheetName val="VO PT_Sum"/>
      <sheetName val="VO PT_Fac"/>
      <sheetName val="VO PT_Fac AOP"/>
      <sheetName val="VO PT_FacPY"/>
      <sheetName val="QTD Actuals"/>
      <sheetName val="QTD Projected"/>
      <sheetName val="summary "/>
      <sheetName val="HC Drivers vs plan"/>
      <sheetName val="Operations"/>
      <sheetName val="SUMMARY"/>
      <sheetName val="Cum Sales &amp; Margins (Chelt)"/>
      <sheetName val="Hyp Dump"/>
      <sheetName val="pitch"/>
      <sheetName val="2.2 Output-10"/>
      <sheetName val="names"/>
      <sheetName val="PRDTY96"/>
      <sheetName val="Cost Center Detail"/>
      <sheetName val="Input - Acq&amp;ExNonEx"/>
      <sheetName val="shtLookup"/>
      <sheetName val="C2"/>
      <sheetName val="EXIT"/>
      <sheetName val="prdty"/>
      <sheetName val="200-Balance_CORR"/>
      <sheetName val="Plan"/>
      <sheetName val="Stock Analysis"/>
      <sheetName val="MODEL DETAILS"/>
      <sheetName val="Gen ledger code analysis"/>
      <sheetName val="Master"/>
      <sheetName val="_"/>
      <sheetName val="Dimensions"/>
      <sheetName val="Deprec."/>
      <sheetName val="REFERENCE"/>
      <sheetName val=""/>
      <sheetName val="Rates"/>
      <sheetName val="name sheet"/>
      <sheetName val="DATATABLES"/>
      <sheetName val="A_ PL details_constant"/>
      <sheetName val="Parameter"/>
      <sheetName val="BD OP Summ"/>
      <sheetName val="SGP1txt"/>
      <sheetName val="Inflation"/>
      <sheetName val="N"/>
      <sheetName val="Working_Tabs_-----------------&gt;"/>
      <sheetName val="Engine_Cost_&amp;_Price"/>
      <sheetName val="Engine_Shop_Cost"/>
      <sheetName val="Engine_Shop_Cost_-_Supply_Chain"/>
      <sheetName val="RTS_3-16-09"/>
      <sheetName val="SII_Summary"/>
      <sheetName val="Input_Christopherson"/>
      <sheetName val="Knopping_Spares"/>
      <sheetName val="Spares_Summary"/>
      <sheetName val="Engines,_Development_&amp;_Other"/>
      <sheetName val="RUSSIA_"/>
      <sheetName val="V_NUM_JE"/>
      <sheetName val="riola_don't_know_9-26-99"/>
      <sheetName val="chart_1"/>
      <sheetName val="Op_Plan_Sales"/>
      <sheetName val="salary_table"/>
      <sheetName val="Base_Case_CM_Version"/>
      <sheetName val="CY2001_Salary_Calculation"/>
      <sheetName val="P&amp;L_Analysis"/>
      <sheetName val="RT_052209"/>
      <sheetName val="group-match__"/>
      <sheetName val="Prior_yr_split"/>
      <sheetName val="Tracking_Numbers"/>
      <sheetName val="IT_Only"/>
      <sheetName val="July_Posting"/>
      <sheetName val="9899_runrate"/>
      <sheetName val="JE_Summary_2Q"/>
      <sheetName val="Quick_REFERENCE"/>
      <sheetName val="BCP_proj_per_CH"/>
      <sheetName val="£Actual_Unit_Cost_"/>
      <sheetName val="TPM_Tot"/>
      <sheetName val="Equity_Note"/>
      <sheetName val="Projects_&amp;_Acc't_112007"/>
      <sheetName val="Projects_&amp;_Acc't"/>
      <sheetName val="2006_Closed_Projects"/>
      <sheetName val="Obsolete__Projects"/>
      <sheetName val="2008_Cut-Off_Dates"/>
      <sheetName val="DS_Team"/>
      <sheetName val="DBA_Team"/>
      <sheetName val="App_Team"/>
      <sheetName val="SM_Team"/>
      <sheetName val="5__Values_for_drop-down"/>
      <sheetName val="CoE_Position"/>
      <sheetName val="Capital_ROA"/>
      <sheetName val="app_a,_10b"/>
      <sheetName val="SV_Reason"/>
      <sheetName val="UK_Fan"/>
      <sheetName val="GEHC_Total"/>
      <sheetName val="Macro_8_&amp;_Macro_9"/>
      <sheetName val="Rates_"/>
      <sheetName val="Retainer-Legal_OP_2008"/>
      <sheetName val="IGBT_Supply"/>
      <sheetName val="Actual_YTD"/>
      <sheetName val="Monthly_Actuals"/>
      <sheetName val="Plan_-_Month"/>
      <sheetName val="Projected_YTD"/>
      <sheetName val="VO_PT_Sum"/>
      <sheetName val="VO_PT_Fac"/>
      <sheetName val="VO_PT_Fac_AOP"/>
      <sheetName val="VO_PT_FacPY"/>
      <sheetName val="QTD_Actuals"/>
      <sheetName val="QTD_Projected"/>
      <sheetName val="Backing_1_-_fx_rates"/>
      <sheetName val="Receipts_and_Delinquents_Al_(2)"/>
      <sheetName val="WRKRCOMP_-_outstanding"/>
      <sheetName val="LP1_FW28"/>
      <sheetName val="Graph_Data"/>
      <sheetName val="name_sheet"/>
      <sheetName val="summary_"/>
      <sheetName val="Cost_Center_Detail"/>
      <sheetName val="HC_Drivers_vs_plan"/>
      <sheetName val="Cum_Sales_&amp;_Margins_(Chelt)"/>
      <sheetName val="Hyp_Dump"/>
      <sheetName val="2_2_Output-10"/>
      <sheetName val="Input_-_Acq&amp;ExNonEx"/>
      <sheetName val="Stock_Analysis"/>
      <sheetName val="MODEL_DETAILS"/>
      <sheetName val="Gen_ledger_code_analysis"/>
      <sheetName val="Deprec_"/>
      <sheetName val="A__PL_details_constant"/>
      <sheetName val="PopCache"/>
      <sheetName val="Economic Inputs"/>
      <sheetName val="INTANG"/>
      <sheetName val="OFA-Income before Taxes"/>
      <sheetName val="OFA-NI External"/>
      <sheetName val="OFA-Tax Rate"/>
      <sheetName val="PNL 116M 474 N 85HC"/>
      <sheetName val="Translations"/>
      <sheetName val="Entity_info"/>
      <sheetName val="INFO"/>
      <sheetName val="______"/>
      <sheetName val="売上計"/>
      <sheetName val="1403"/>
      <sheetName val="INSTRUCTION"/>
      <sheetName val="CRITERIA1"/>
      <sheetName val="Summary P+L"/>
      <sheetName val="Sheet G"/>
      <sheetName val="Working_Tabs_-----------------1"/>
      <sheetName val="Engine_Cost_&amp;_Price1"/>
      <sheetName val="Engine_Shop_Cost1"/>
      <sheetName val="Engine_Shop_Cost_-_Supply_Chai1"/>
      <sheetName val="RTS_3-16-091"/>
      <sheetName val="SII_Summary1"/>
      <sheetName val="Input_Christopherson1"/>
      <sheetName val="Knopping_Spares1"/>
      <sheetName val="Spares_Summary1"/>
      <sheetName val="Engines,_Development_&amp;_Other1"/>
      <sheetName val="RUSSIA_1"/>
      <sheetName val="V_NUM_JE1"/>
      <sheetName val="riola_don't_know_9-26-991"/>
      <sheetName val="chart_11"/>
      <sheetName val="Op_Plan_Sales1"/>
      <sheetName val="salary_table1"/>
      <sheetName val="Base_Case_CM_Version1"/>
      <sheetName val="CY2001_Salary_Calculation1"/>
      <sheetName val="P&amp;L_Analysis1"/>
      <sheetName val="RT_0522091"/>
      <sheetName val="group-match__1"/>
      <sheetName val="Prior_yr_split1"/>
      <sheetName val="Tracking_Numbers1"/>
      <sheetName val="IT_Only1"/>
      <sheetName val="July_Posting1"/>
      <sheetName val="9899_runrate1"/>
      <sheetName val="JE_Summary_2Q1"/>
      <sheetName val="Quick_REFERENCE1"/>
      <sheetName val="BCP_proj_per_CH1"/>
      <sheetName val="£Actual_Unit_Cost_1"/>
      <sheetName val="TPM_Tot1"/>
      <sheetName val="Equity_Note1"/>
      <sheetName val="Projects_&amp;_Acc't_1120071"/>
      <sheetName val="Projects_&amp;_Acc't1"/>
      <sheetName val="2006_Closed_Projects1"/>
      <sheetName val="Obsolete__Projects1"/>
      <sheetName val="2008_Cut-Off_Dates1"/>
      <sheetName val="DS_Team1"/>
      <sheetName val="DBA_Team1"/>
      <sheetName val="App_Team1"/>
      <sheetName val="SM_Team1"/>
      <sheetName val="5__Values_for_drop-down1"/>
      <sheetName val="CoE_Position1"/>
      <sheetName val="Capital_ROA1"/>
      <sheetName val="app_a,_10b1"/>
      <sheetName val="SV_Reason1"/>
      <sheetName val="UK_Fan1"/>
      <sheetName val="GEHC_Total1"/>
      <sheetName val="Macro_8_&amp;_Macro_91"/>
      <sheetName val="Rates_1"/>
      <sheetName val="IGBT_Supply1"/>
      <sheetName val="Retainer-Legal_OP_20081"/>
      <sheetName val="Backing_1_-_fx_rates1"/>
      <sheetName val="Receipts_and_Delinquents_Al_(21"/>
      <sheetName val="WRKRCOMP_-_outstanding1"/>
      <sheetName val="LP1_FW281"/>
      <sheetName val="Graph_Data1"/>
      <sheetName val="summary_1"/>
      <sheetName val="name_sheet1"/>
      <sheetName val="Actual_YTD1"/>
      <sheetName val="Monthly_Actuals1"/>
      <sheetName val="Plan_-_Month1"/>
      <sheetName val="Projected_YTD1"/>
      <sheetName val="VO_PT_Sum1"/>
      <sheetName val="VO_PT_Fac1"/>
      <sheetName val="VO_PT_Fac_AOP1"/>
      <sheetName val="VO_PT_FacPY1"/>
      <sheetName val="QTD_Actuals1"/>
      <sheetName val="QTD_Projected1"/>
      <sheetName val="Cost_Center_Detail1"/>
      <sheetName val="Deprec_1"/>
      <sheetName val="HC_Drivers_vs_plan1"/>
      <sheetName val="Cum_Sales_&amp;_Margins_(Chelt)1"/>
      <sheetName val="Hyp_Dump1"/>
      <sheetName val="2_2_Output-101"/>
      <sheetName val="Input_-_Acq&amp;ExNonEx1"/>
      <sheetName val="Stock_Analysis1"/>
      <sheetName val="MODEL_DETAILS1"/>
      <sheetName val="Gen_ledger_code_analysis1"/>
      <sheetName val="A__PL_details_constant1"/>
      <sheetName val="Economic_Inputs"/>
      <sheetName val="OFA-Income_before_Taxes"/>
      <sheetName val="OFA-NI_External"/>
      <sheetName val="OFA-Tax_Rate"/>
      <sheetName val="BD_OP_Summ"/>
      <sheetName val="PNL_116M_474_N_85HC"/>
      <sheetName val="Summary_P+L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 VPF"/>
      <sheetName val="fixed costs indus VPF-BCN"/>
      <sheetName val="Variable costs VPF"/>
      <sheetName val="Engagement BCN"/>
      <sheetName val="tools"/>
      <sheetName val="repeat Budapest"/>
      <sheetName val="RESUMEN"/>
      <sheetName val="DMA"/>
      <sheetName val="DMB"/>
      <sheetName val="TC(E1)"/>
      <sheetName val="TC(E2)"/>
      <sheetName val="UNDM(C)"/>
      <sheetName val="UNDM(D)"/>
      <sheetName val="Table d'accoutumance"/>
      <sheetName val="graphiques"/>
      <sheetName val="Feuil1"/>
      <sheetName val="FES"/>
      <sheetName val="Données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Synergies (GE)"/>
      <sheetName val="Working capital (GE)"/>
      <sheetName val="WACC"/>
      <sheetName val="Cover"/>
      <sheetName val="Inputs"/>
      <sheetName val="Base Case OM - GBP = Driver"/>
      <sheetName val="Base Case OM - USD $ = Linked"/>
      <sheetName val="Base Case CM Version"/>
      <sheetName val="Financials Euro "/>
      <sheetName val="Financials USD$"/>
      <sheetName val="DCF"/>
      <sheetName val="ASSUMPTIONS"/>
      <sheetName val="AccDil"/>
      <sheetName val="Financial Summary"/>
      <sheetName val="4 Box USD$ = Linked"/>
      <sheetName val="Floating Bar"/>
      <sheetName val="Backup"/>
      <sheetName val="4 Box GBP = Driver"/>
      <sheetName val="BS Ratios"/>
      <sheetName val="Historical IS"/>
      <sheetName val="Sales &amp; OM by segment (GE)"/>
      <sheetName val="Revenue &amp; OM"/>
      <sheetName val="Public Comps"/>
      <sheetName val="Acq-Comps"/>
      <sheetName val="prdtyform"/>
      <sheetName val="Financials USD_"/>
      <sheetName val="Quick REFERE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Project Black</v>
          </cell>
          <cell r="J1" t="str">
            <v>EUR to USD=</v>
          </cell>
          <cell r="K1">
            <v>0.90069999999999995</v>
          </cell>
          <cell r="T1" t="str">
            <v>Scenario 2:  Moderate View of Terrapin - Buyer View</v>
          </cell>
        </row>
        <row r="2">
          <cell r="A2" t="str">
            <v>Income Statement</v>
          </cell>
        </row>
        <row r="3">
          <cell r="A3" t="str">
            <v>USD in Millions</v>
          </cell>
        </row>
        <row r="4">
          <cell r="D4" t="str">
            <v>Black FYE December 31st</v>
          </cell>
        </row>
        <row r="5">
          <cell r="D5">
            <v>1999</v>
          </cell>
          <cell r="E5">
            <v>2000</v>
          </cell>
          <cell r="F5">
            <v>2001</v>
          </cell>
          <cell r="G5">
            <v>2002</v>
          </cell>
          <cell r="H5">
            <v>2003</v>
          </cell>
          <cell r="I5">
            <v>2004</v>
          </cell>
          <cell r="J5">
            <v>2005</v>
          </cell>
          <cell r="K5">
            <v>2006</v>
          </cell>
          <cell r="L5">
            <v>2007</v>
          </cell>
          <cell r="M5">
            <v>2005</v>
          </cell>
          <cell r="N5">
            <v>2008</v>
          </cell>
          <cell r="O5">
            <v>2009</v>
          </cell>
          <cell r="P5">
            <v>2010</v>
          </cell>
          <cell r="Q5">
            <v>2011</v>
          </cell>
          <cell r="R5">
            <v>2012</v>
          </cell>
          <cell r="T5" t="str">
            <v>01-'05</v>
          </cell>
        </row>
        <row r="7">
          <cell r="A7" t="str">
            <v>Revenues</v>
          </cell>
        </row>
        <row r="8">
          <cell r="B8" t="str">
            <v>Aerospace Revenue</v>
          </cell>
          <cell r="D8">
            <v>1251.0722999999998</v>
          </cell>
          <cell r="E8">
            <v>1396.0849999999998</v>
          </cell>
          <cell r="F8">
            <v>91.195875000000001</v>
          </cell>
          <cell r="G8">
            <v>182.70840234374998</v>
          </cell>
          <cell r="H8">
            <v>306.16763281249996</v>
          </cell>
          <cell r="I8">
            <v>335.71965258789061</v>
          </cell>
          <cell r="J8">
            <v>303.92192999267576</v>
          </cell>
          <cell r="K8">
            <v>303.92192999267576</v>
          </cell>
          <cell r="L8">
            <v>303.92192999267576</v>
          </cell>
          <cell r="M8">
            <v>303.92192999267576</v>
          </cell>
          <cell r="N8">
            <v>303.92192999267576</v>
          </cell>
          <cell r="O8">
            <v>303.92192999267576</v>
          </cell>
          <cell r="P8">
            <v>303.92192999267576</v>
          </cell>
          <cell r="Q8">
            <v>303.92192999267576</v>
          </cell>
          <cell r="R8">
            <v>303.92192999267576</v>
          </cell>
          <cell r="T8">
            <v>1.0034722222222219</v>
          </cell>
        </row>
        <row r="9">
          <cell r="B9" t="str">
            <v>Revenue Growth%</v>
          </cell>
          <cell r="D9" t="str">
            <v>NM</v>
          </cell>
          <cell r="E9">
            <v>0.11591072714182871</v>
          </cell>
          <cell r="F9">
            <v>-0.93467741935483872</v>
          </cell>
          <cell r="G9">
            <v>1.0034722222222219</v>
          </cell>
          <cell r="H9">
            <v>0.6757173117658386</v>
          </cell>
          <cell r="I9">
            <v>9.6522351183635946E-2</v>
          </cell>
          <cell r="J9">
            <v>-9.4715106339776423E-2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B10" t="str">
            <v>Defense Revenue</v>
          </cell>
          <cell r="D10">
            <v>3437.0711999999999</v>
          </cell>
          <cell r="E10">
            <v>4444.0537999999997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T10">
            <v>-0.99999988072370694</v>
          </cell>
        </row>
        <row r="11">
          <cell r="B11" t="str">
            <v>Revenue Growth%</v>
          </cell>
          <cell r="D11" t="str">
            <v>NM</v>
          </cell>
          <cell r="E11">
            <v>0.29297693920335433</v>
          </cell>
          <cell r="F11">
            <v>-1</v>
          </cell>
          <cell r="G11" t="str">
            <v>NM</v>
          </cell>
          <cell r="H11" t="str">
            <v>NM</v>
          </cell>
          <cell r="I11" t="str">
            <v>NM</v>
          </cell>
          <cell r="J11" t="str">
            <v>NM</v>
          </cell>
          <cell r="K11" t="str">
            <v>NM</v>
          </cell>
          <cell r="L11" t="str">
            <v>NM</v>
          </cell>
          <cell r="M11" t="str">
            <v>NM</v>
          </cell>
          <cell r="N11" t="str">
            <v>NM</v>
          </cell>
          <cell r="O11" t="str">
            <v>NM</v>
          </cell>
          <cell r="P11" t="str">
            <v>NM</v>
          </cell>
          <cell r="Q11" t="str">
            <v>NM</v>
          </cell>
          <cell r="R11" t="str">
            <v>NM</v>
          </cell>
        </row>
        <row r="12">
          <cell r="B12" t="str">
            <v>IT&amp;S Revenue</v>
          </cell>
          <cell r="D12">
            <v>1454.6305</v>
          </cell>
          <cell r="E12">
            <v>1853.6405999999999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</row>
        <row r="13">
          <cell r="B13" t="str">
            <v>Revenue Growth%</v>
          </cell>
          <cell r="D13" t="str">
            <v>NM</v>
          </cell>
          <cell r="E13">
            <v>0.27430340557275534</v>
          </cell>
          <cell r="F13">
            <v>-1</v>
          </cell>
          <cell r="G13" t="str">
            <v>NM</v>
          </cell>
          <cell r="H13" t="str">
            <v>NM</v>
          </cell>
          <cell r="I13" t="str">
            <v>NM</v>
          </cell>
          <cell r="J13" t="str">
            <v>NM</v>
          </cell>
          <cell r="K13" t="str">
            <v>NM</v>
          </cell>
          <cell r="L13" t="str">
            <v>NM</v>
          </cell>
          <cell r="M13" t="str">
            <v>NM</v>
          </cell>
          <cell r="N13" t="str">
            <v>NM</v>
          </cell>
          <cell r="O13" t="str">
            <v>NM</v>
          </cell>
          <cell r="P13" t="str">
            <v>NM</v>
          </cell>
          <cell r="Q13" t="str">
            <v>NM</v>
          </cell>
          <cell r="R13" t="str">
            <v>NM</v>
          </cell>
        </row>
        <row r="14">
          <cell r="B14" t="str">
            <v>Other Revenue</v>
          </cell>
          <cell r="D14">
            <v>63.048999999999999</v>
          </cell>
          <cell r="E14">
            <v>34.226599999999998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B15" t="str">
            <v>Revenue Growth%</v>
          </cell>
          <cell r="D15" t="str">
            <v>NM</v>
          </cell>
          <cell r="E15">
            <v>-0.45714285714285718</v>
          </cell>
          <cell r="F15">
            <v>-1</v>
          </cell>
          <cell r="G15" t="str">
            <v>NM</v>
          </cell>
          <cell r="H15" t="str">
            <v>NM</v>
          </cell>
          <cell r="I15" t="str">
            <v>NM</v>
          </cell>
          <cell r="J15" t="str">
            <v>NM</v>
          </cell>
          <cell r="K15" t="str">
            <v>NM</v>
          </cell>
          <cell r="L15" t="str">
            <v>NM</v>
          </cell>
          <cell r="M15" t="str">
            <v>NM</v>
          </cell>
          <cell r="N15" t="str">
            <v>NM</v>
          </cell>
          <cell r="O15" t="str">
            <v>NM</v>
          </cell>
          <cell r="P15" t="str">
            <v>NM</v>
          </cell>
          <cell r="Q15" t="str">
            <v>NM</v>
          </cell>
          <cell r="R15" t="str">
            <v>NM</v>
          </cell>
        </row>
        <row r="16">
          <cell r="B16" t="str">
            <v>Synergy Revenue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B17" t="str">
            <v>Revenue Growth%</v>
          </cell>
          <cell r="D17" t="str">
            <v>NM</v>
          </cell>
          <cell r="E17" t="str">
            <v>NM</v>
          </cell>
          <cell r="F17" t="str">
            <v>NM</v>
          </cell>
          <cell r="G17" t="str">
            <v>NM</v>
          </cell>
          <cell r="H17" t="str">
            <v>NM</v>
          </cell>
          <cell r="I17" t="str">
            <v>NM</v>
          </cell>
          <cell r="J17" t="str">
            <v>NM</v>
          </cell>
          <cell r="K17" t="str">
            <v>NM</v>
          </cell>
          <cell r="L17" t="str">
            <v>NM</v>
          </cell>
          <cell r="M17" t="str">
            <v>NM</v>
          </cell>
          <cell r="N17" t="str">
            <v>NM</v>
          </cell>
          <cell r="O17" t="str">
            <v>NM</v>
          </cell>
          <cell r="P17" t="str">
            <v>NM</v>
          </cell>
          <cell r="Q17" t="str">
            <v>NM</v>
          </cell>
          <cell r="R17" t="str">
            <v>NM</v>
          </cell>
        </row>
        <row r="18">
          <cell r="B18" t="str">
            <v>Revenue  6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B19" t="str">
            <v>Revenue Growth%</v>
          </cell>
          <cell r="D19" t="str">
            <v>NM</v>
          </cell>
          <cell r="E19" t="str">
            <v>NM</v>
          </cell>
          <cell r="F19" t="str">
            <v>NM</v>
          </cell>
          <cell r="G19" t="str">
            <v>NM</v>
          </cell>
          <cell r="H19" t="str">
            <v>NM</v>
          </cell>
          <cell r="I19" t="str">
            <v>NM</v>
          </cell>
          <cell r="J19" t="str">
            <v>NM</v>
          </cell>
          <cell r="K19" t="str">
            <v>NM</v>
          </cell>
          <cell r="L19" t="str">
            <v>NM</v>
          </cell>
          <cell r="M19" t="str">
            <v>NM</v>
          </cell>
          <cell r="N19" t="str">
            <v>NM</v>
          </cell>
          <cell r="O19" t="str">
            <v>NM</v>
          </cell>
          <cell r="P19" t="str">
            <v>NM</v>
          </cell>
          <cell r="Q19" t="str">
            <v>NM</v>
          </cell>
          <cell r="R19" t="str">
            <v>NM</v>
          </cell>
        </row>
        <row r="20">
          <cell r="B20" t="str">
            <v>Revenue  7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B21" t="str">
            <v>Revenue Growth%</v>
          </cell>
          <cell r="D21" t="str">
            <v>NM</v>
          </cell>
          <cell r="E21" t="str">
            <v>NM</v>
          </cell>
          <cell r="F21" t="str">
            <v>NM</v>
          </cell>
          <cell r="G21" t="str">
            <v>NM</v>
          </cell>
          <cell r="H21" t="str">
            <v>NM</v>
          </cell>
          <cell r="I21" t="str">
            <v>NM</v>
          </cell>
          <cell r="J21" t="str">
            <v>NM</v>
          </cell>
          <cell r="K21" t="str">
            <v>NM</v>
          </cell>
          <cell r="L21" t="str">
            <v>NM</v>
          </cell>
          <cell r="M21" t="str">
            <v>NM</v>
          </cell>
          <cell r="N21" t="str">
            <v>NM</v>
          </cell>
          <cell r="O21" t="str">
            <v>NM</v>
          </cell>
          <cell r="P21" t="str">
            <v>NM</v>
          </cell>
          <cell r="Q21" t="str">
            <v>NM</v>
          </cell>
          <cell r="R21" t="str">
            <v>NM</v>
          </cell>
        </row>
        <row r="22">
          <cell r="A22" t="str">
            <v>Total Revenues</v>
          </cell>
          <cell r="D22">
            <v>6205.8229999999994</v>
          </cell>
          <cell r="E22">
            <v>7728.0059999999994</v>
          </cell>
          <cell r="F22">
            <v>91.195875000000001</v>
          </cell>
          <cell r="G22">
            <v>182.70840234374998</v>
          </cell>
          <cell r="H22">
            <v>306.16763281249996</v>
          </cell>
          <cell r="I22">
            <v>335.71965258789061</v>
          </cell>
          <cell r="J22">
            <v>303.92192999267576</v>
          </cell>
          <cell r="K22">
            <v>303.92192999267576</v>
          </cell>
          <cell r="L22">
            <v>303.92192999267576</v>
          </cell>
          <cell r="M22">
            <v>303.92192999267576</v>
          </cell>
          <cell r="N22">
            <v>303.92192999267576</v>
          </cell>
          <cell r="O22">
            <v>303.92192999267576</v>
          </cell>
          <cell r="P22">
            <v>303.92192999267576</v>
          </cell>
          <cell r="Q22">
            <v>303.92192999267576</v>
          </cell>
          <cell r="R22">
            <v>303.92192999267576</v>
          </cell>
          <cell r="T22">
            <v>0.35112867451756657</v>
          </cell>
        </row>
        <row r="23">
          <cell r="B23" t="str">
            <v>Revenue Growth%</v>
          </cell>
          <cell r="D23" t="str">
            <v>NM</v>
          </cell>
          <cell r="E23">
            <v>0.24528301886792447</v>
          </cell>
          <cell r="F23">
            <v>-0.98819930069930073</v>
          </cell>
          <cell r="G23">
            <v>1.0034722222222219</v>
          </cell>
          <cell r="H23">
            <v>0.6757173117658386</v>
          </cell>
          <cell r="I23">
            <v>9.6522351183635946E-2</v>
          </cell>
          <cell r="J23">
            <v>-9.4715106339776423E-2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5">
          <cell r="A25" t="str">
            <v>Cost of Sales</v>
          </cell>
        </row>
        <row r="26">
          <cell r="B26" t="str">
            <v>Cost of Goods Sold</v>
          </cell>
          <cell r="D26">
            <v>4662.5636199999999</v>
          </cell>
          <cell r="E26">
            <v>5870.2221799999998</v>
          </cell>
          <cell r="F26">
            <v>36.478349999999999</v>
          </cell>
          <cell r="G26">
            <v>73.08336093749999</v>
          </cell>
          <cell r="H26">
            <v>130.1212439453125</v>
          </cell>
          <cell r="I26">
            <v>151.07384366455076</v>
          </cell>
          <cell r="J26">
            <v>145.88252639648437</v>
          </cell>
          <cell r="K26">
            <v>145.88252639648437</v>
          </cell>
          <cell r="L26">
            <v>145.88252639648437</v>
          </cell>
          <cell r="M26">
            <v>145.88252639648437</v>
          </cell>
          <cell r="N26">
            <v>145.88252639648437</v>
          </cell>
          <cell r="O26">
            <v>145.88252639648437</v>
          </cell>
          <cell r="P26">
            <v>145.88252639648437</v>
          </cell>
          <cell r="Q26">
            <v>145.88252639648437</v>
          </cell>
          <cell r="R26">
            <v>145.88252639648437</v>
          </cell>
        </row>
        <row r="27">
          <cell r="B27" t="str">
            <v>% of Revenue</v>
          </cell>
          <cell r="D27">
            <v>0.75132075471698123</v>
          </cell>
          <cell r="E27">
            <v>0.75960372960372968</v>
          </cell>
          <cell r="F27">
            <v>0.4</v>
          </cell>
          <cell r="G27">
            <v>0.4</v>
          </cell>
          <cell r="H27">
            <v>0.42499999999999999</v>
          </cell>
          <cell r="I27">
            <v>0.45</v>
          </cell>
          <cell r="J27">
            <v>0.48</v>
          </cell>
          <cell r="K27">
            <v>0.48</v>
          </cell>
          <cell r="L27">
            <v>0.48</v>
          </cell>
          <cell r="M27">
            <v>0.48</v>
          </cell>
          <cell r="N27">
            <v>0.48</v>
          </cell>
          <cell r="O27">
            <v>0.48</v>
          </cell>
          <cell r="P27">
            <v>0.48</v>
          </cell>
          <cell r="Q27">
            <v>0.48</v>
          </cell>
          <cell r="R27">
            <v>0.48</v>
          </cell>
        </row>
        <row r="28">
          <cell r="B28" t="str">
            <v>Cost Synergies</v>
          </cell>
          <cell r="D28">
            <v>0</v>
          </cell>
          <cell r="E28">
            <v>0</v>
          </cell>
          <cell r="F28">
            <v>9.1195874999999997</v>
          </cell>
          <cell r="G28">
            <v>18.270840234374997</v>
          </cell>
          <cell r="H28">
            <v>32.530310986328125</v>
          </cell>
          <cell r="I28">
            <v>37.768460916137691</v>
          </cell>
          <cell r="J28">
            <v>36.470631599121091</v>
          </cell>
          <cell r="K28">
            <v>36.470631599121091</v>
          </cell>
          <cell r="L28">
            <v>36.470631599121091</v>
          </cell>
          <cell r="M28">
            <v>36.470631599121091</v>
          </cell>
          <cell r="N28">
            <v>36.470631599121091</v>
          </cell>
          <cell r="O28">
            <v>36.470631599121091</v>
          </cell>
          <cell r="P28">
            <v>36.470631599121091</v>
          </cell>
          <cell r="Q28">
            <v>36.470631599121091</v>
          </cell>
          <cell r="R28">
            <v>36.470631599121091</v>
          </cell>
        </row>
        <row r="29">
          <cell r="B29" t="str">
            <v>% of Revenue</v>
          </cell>
          <cell r="D29">
            <v>0</v>
          </cell>
          <cell r="E29">
            <v>0</v>
          </cell>
          <cell r="F29">
            <v>28.5</v>
          </cell>
          <cell r="G29">
            <v>25.5</v>
          </cell>
          <cell r="H29">
            <v>23.5</v>
          </cell>
          <cell r="I29">
            <v>22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B31" t="str">
            <v>% of Revenue</v>
          </cell>
          <cell r="D31">
            <v>0</v>
          </cell>
          <cell r="E31">
            <v>0</v>
          </cell>
          <cell r="F31">
            <v>0.1</v>
          </cell>
          <cell r="G31">
            <v>0.1</v>
          </cell>
          <cell r="H31">
            <v>0.10625</v>
          </cell>
          <cell r="I31">
            <v>0.1125</v>
          </cell>
          <cell r="J31">
            <v>0.12</v>
          </cell>
          <cell r="K31">
            <v>0.12</v>
          </cell>
          <cell r="L31">
            <v>0.12</v>
          </cell>
          <cell r="M31">
            <v>0.12</v>
          </cell>
          <cell r="N31">
            <v>0.12</v>
          </cell>
          <cell r="O31">
            <v>0.12</v>
          </cell>
          <cell r="P31">
            <v>0.12</v>
          </cell>
          <cell r="Q31">
            <v>0.12</v>
          </cell>
          <cell r="R31">
            <v>0.12</v>
          </cell>
        </row>
        <row r="32">
          <cell r="A32" t="str">
            <v>Total Cost of Sales</v>
          </cell>
          <cell r="D32">
            <v>4662.5636199999999</v>
          </cell>
          <cell r="E32">
            <v>5870.2221799999998</v>
          </cell>
          <cell r="F32">
            <v>45.5979375</v>
          </cell>
          <cell r="G32">
            <v>91.35420117187499</v>
          </cell>
          <cell r="H32">
            <v>162.65155493164062</v>
          </cell>
          <cell r="I32">
            <v>188.84230458068845</v>
          </cell>
          <cell r="J32">
            <v>182.35315799560544</v>
          </cell>
          <cell r="K32">
            <v>182.35315799560544</v>
          </cell>
          <cell r="L32">
            <v>182.35315799560544</v>
          </cell>
          <cell r="M32">
            <v>182.35315799560544</v>
          </cell>
          <cell r="N32">
            <v>182.35315799560544</v>
          </cell>
          <cell r="O32">
            <v>182.35315799560544</v>
          </cell>
          <cell r="P32">
            <v>182.35315799560544</v>
          </cell>
          <cell r="Q32">
            <v>182.35315799560544</v>
          </cell>
          <cell r="R32">
            <v>182.35315799560544</v>
          </cell>
        </row>
        <row r="33">
          <cell r="B33" t="str">
            <v>% of Revenue</v>
          </cell>
          <cell r="D33">
            <v>0.75132075471698123</v>
          </cell>
          <cell r="E33">
            <v>0.75960372960372968</v>
          </cell>
          <cell r="F33">
            <v>0.5</v>
          </cell>
          <cell r="G33">
            <v>0.5</v>
          </cell>
          <cell r="H33">
            <v>0.53125</v>
          </cell>
          <cell r="I33">
            <v>0.5625</v>
          </cell>
          <cell r="J33">
            <v>0.6</v>
          </cell>
          <cell r="K33">
            <v>0.6</v>
          </cell>
          <cell r="L33">
            <v>0.6</v>
          </cell>
          <cell r="M33">
            <v>0.6</v>
          </cell>
          <cell r="N33">
            <v>0.6</v>
          </cell>
          <cell r="O33">
            <v>0.6</v>
          </cell>
          <cell r="P33">
            <v>0.6</v>
          </cell>
          <cell r="Q33">
            <v>0.6</v>
          </cell>
          <cell r="R33">
            <v>0.6</v>
          </cell>
        </row>
        <row r="35">
          <cell r="A35" t="str">
            <v>Gross Margin</v>
          </cell>
        </row>
        <row r="36">
          <cell r="B36" t="str">
            <v>Aerospace Revenue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B37" t="str">
            <v>Gross Margin %</v>
          </cell>
          <cell r="D37">
            <v>3</v>
          </cell>
          <cell r="E37">
            <v>0.5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B38" t="str">
            <v>Defense Revenue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B39" t="str">
            <v>Gross Margin %</v>
          </cell>
          <cell r="D39">
            <v>3</v>
          </cell>
          <cell r="E39">
            <v>0.5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</row>
        <row r="40">
          <cell r="B40" t="str">
            <v>IT&amp;S Revenue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B41" t="str">
            <v>Gross Margin %</v>
          </cell>
          <cell r="D41">
            <v>3</v>
          </cell>
          <cell r="E41">
            <v>0.5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B42" t="str">
            <v>Other Revenue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B43" t="str">
            <v>Gross Margin %</v>
          </cell>
          <cell r="D43">
            <v>3</v>
          </cell>
          <cell r="E43">
            <v>0.5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A44" t="str">
            <v>Gross Margin</v>
          </cell>
          <cell r="D44">
            <v>1543.2593799999995</v>
          </cell>
          <cell r="E44">
            <v>1857.7838199999997</v>
          </cell>
          <cell r="F44">
            <v>45.5979375</v>
          </cell>
          <cell r="G44">
            <v>91.35420117187499</v>
          </cell>
          <cell r="H44">
            <v>143.51607788085934</v>
          </cell>
          <cell r="I44">
            <v>146.87734800720216</v>
          </cell>
          <cell r="J44">
            <v>121.56877199707031</v>
          </cell>
          <cell r="K44">
            <v>121.56877199707031</v>
          </cell>
          <cell r="L44">
            <v>121.56877199707031</v>
          </cell>
          <cell r="M44">
            <v>121.56877199707031</v>
          </cell>
          <cell r="N44">
            <v>121.56877199707031</v>
          </cell>
          <cell r="O44">
            <v>121.56877199707031</v>
          </cell>
          <cell r="P44">
            <v>121.56877199707031</v>
          </cell>
          <cell r="Q44">
            <v>121.56877199707031</v>
          </cell>
          <cell r="R44">
            <v>121.56877199707031</v>
          </cell>
          <cell r="T44">
            <v>0.27781860660851959</v>
          </cell>
        </row>
        <row r="45">
          <cell r="B45" t="str">
            <v>Gross Margin %</v>
          </cell>
          <cell r="D45">
            <v>0.24867924528301882</v>
          </cell>
          <cell r="E45">
            <v>0.24039627039627037</v>
          </cell>
          <cell r="F45">
            <v>0.5</v>
          </cell>
          <cell r="G45">
            <v>0.5</v>
          </cell>
          <cell r="H45">
            <v>0.46874999999999994</v>
          </cell>
          <cell r="I45">
            <v>0.43750000000000006</v>
          </cell>
          <cell r="J45">
            <v>0.4</v>
          </cell>
          <cell r="K45">
            <v>0.4</v>
          </cell>
          <cell r="L45">
            <v>0.4</v>
          </cell>
          <cell r="M45">
            <v>0.4</v>
          </cell>
          <cell r="N45">
            <v>0.4</v>
          </cell>
          <cell r="O45">
            <v>0.4</v>
          </cell>
          <cell r="P45">
            <v>0.4</v>
          </cell>
          <cell r="Q45">
            <v>0.4</v>
          </cell>
          <cell r="R45">
            <v>0.4</v>
          </cell>
        </row>
        <row r="47">
          <cell r="A47" t="str">
            <v>Expenses</v>
          </cell>
        </row>
        <row r="48">
          <cell r="B48" t="str">
            <v>Research &amp; Development</v>
          </cell>
          <cell r="D48">
            <v>378.83442000000002</v>
          </cell>
          <cell r="E48">
            <v>357.66797000000003</v>
          </cell>
          <cell r="F48">
            <v>18.013999999999999</v>
          </cell>
          <cell r="G48">
            <v>22.517499999999998</v>
          </cell>
          <cell r="H48">
            <v>30.616763281249998</v>
          </cell>
          <cell r="I48">
            <v>33.571965258789064</v>
          </cell>
          <cell r="J48">
            <v>30.392192999267575</v>
          </cell>
          <cell r="K48">
            <v>30.392192999267575</v>
          </cell>
          <cell r="L48">
            <v>30.392192999267575</v>
          </cell>
          <cell r="M48">
            <v>30.392192999267575</v>
          </cell>
          <cell r="N48">
            <v>30.392192999267575</v>
          </cell>
          <cell r="O48">
            <v>30.392192999267575</v>
          </cell>
          <cell r="P48">
            <v>30.392192999267575</v>
          </cell>
          <cell r="Q48">
            <v>30.392192999267575</v>
          </cell>
          <cell r="R48">
            <v>30.392192999267575</v>
          </cell>
          <cell r="T48">
            <v>0.13969323399633238</v>
          </cell>
        </row>
        <row r="49">
          <cell r="B49" t="str">
            <v xml:space="preserve">  % of Revenue</v>
          </cell>
          <cell r="D49">
            <v>6.1044992743105958E-2</v>
          </cell>
          <cell r="E49">
            <v>4.628205128205129E-2</v>
          </cell>
          <cell r="F49">
            <v>0.19753086419753085</v>
          </cell>
          <cell r="G49">
            <v>0.1143265451947124</v>
          </cell>
          <cell r="H49">
            <v>0.1</v>
          </cell>
          <cell r="I49">
            <v>0.1</v>
          </cell>
          <cell r="J49">
            <v>0.1</v>
          </cell>
          <cell r="K49">
            <v>0.1</v>
          </cell>
          <cell r="L49">
            <v>0.1</v>
          </cell>
          <cell r="M49">
            <v>0.1</v>
          </cell>
          <cell r="N49">
            <v>0.1</v>
          </cell>
          <cell r="O49">
            <v>0.1</v>
          </cell>
          <cell r="P49">
            <v>0.1</v>
          </cell>
          <cell r="Q49">
            <v>0.1</v>
          </cell>
          <cell r="R49">
            <v>0.1</v>
          </cell>
        </row>
        <row r="50">
          <cell r="B50" t="str">
            <v>Marketing &amp; Sales</v>
          </cell>
          <cell r="D50">
            <v>559.96519000000001</v>
          </cell>
          <cell r="E50">
            <v>645.89197000000001</v>
          </cell>
          <cell r="F50">
            <v>7.2956699999999994</v>
          </cell>
          <cell r="G50">
            <v>14.616672187499997</v>
          </cell>
          <cell r="H50">
            <v>24.493410624999999</v>
          </cell>
          <cell r="I50">
            <v>26.85757220703125</v>
          </cell>
          <cell r="J50">
            <v>24.313754399414062</v>
          </cell>
          <cell r="K50">
            <v>24.313754399414062</v>
          </cell>
          <cell r="L50">
            <v>24.313754399414062</v>
          </cell>
          <cell r="M50">
            <v>24.313754399414062</v>
          </cell>
          <cell r="N50">
            <v>24.313754399414062</v>
          </cell>
          <cell r="O50">
            <v>24.313754399414062</v>
          </cell>
          <cell r="P50">
            <v>24.313754399414062</v>
          </cell>
          <cell r="Q50">
            <v>24.313754399414062</v>
          </cell>
          <cell r="R50">
            <v>24.313754399414062</v>
          </cell>
          <cell r="T50">
            <v>0.35112867451756663</v>
          </cell>
        </row>
        <row r="51">
          <cell r="B51" t="str">
            <v xml:space="preserve">  % of Revenue</v>
          </cell>
          <cell r="D51">
            <v>9.0232220609579111E-2</v>
          </cell>
          <cell r="E51">
            <v>8.3578088578088586E-2</v>
          </cell>
          <cell r="F51">
            <v>0.08</v>
          </cell>
          <cell r="G51">
            <v>0.08</v>
          </cell>
          <cell r="H51">
            <v>0.08</v>
          </cell>
          <cell r="I51">
            <v>0.08</v>
          </cell>
          <cell r="J51">
            <v>0.08</v>
          </cell>
          <cell r="K51">
            <v>0.08</v>
          </cell>
          <cell r="L51">
            <v>0.08</v>
          </cell>
          <cell r="M51">
            <v>0.08</v>
          </cell>
          <cell r="N51">
            <v>0.08</v>
          </cell>
          <cell r="O51">
            <v>0.08</v>
          </cell>
          <cell r="P51">
            <v>0.08</v>
          </cell>
          <cell r="Q51">
            <v>0.08</v>
          </cell>
          <cell r="R51">
            <v>0.08</v>
          </cell>
        </row>
        <row r="52">
          <cell r="B52" t="str">
            <v>General &amp; Administrative</v>
          </cell>
          <cell r="D52">
            <v>252.91656</v>
          </cell>
          <cell r="E52">
            <v>348.48082999999997</v>
          </cell>
          <cell r="F52">
            <v>1.367938125</v>
          </cell>
          <cell r="G52">
            <v>2.7406260351562497</v>
          </cell>
          <cell r="H52">
            <v>4.5925144921874992</v>
          </cell>
          <cell r="I52">
            <v>5.0357947888183583</v>
          </cell>
          <cell r="J52">
            <v>4.5588289498901364</v>
          </cell>
          <cell r="K52">
            <v>4.5588289498901364</v>
          </cell>
          <cell r="L52">
            <v>4.5588289498901364</v>
          </cell>
          <cell r="M52">
            <v>4.5588289498901364</v>
          </cell>
          <cell r="N52">
            <v>4.5588289498901364</v>
          </cell>
          <cell r="O52">
            <v>4.5588289498901364</v>
          </cell>
          <cell r="P52">
            <v>4.5588289498901364</v>
          </cell>
          <cell r="Q52">
            <v>4.5588289498901364</v>
          </cell>
          <cell r="R52">
            <v>4.5588289498901364</v>
          </cell>
          <cell r="T52">
            <v>0.35112867451756663</v>
          </cell>
        </row>
        <row r="53">
          <cell r="B53" t="str">
            <v xml:space="preserve">  % of Revenue</v>
          </cell>
          <cell r="D53">
            <v>4.0754716981132082E-2</v>
          </cell>
          <cell r="E53">
            <v>1.4999999999999999E-2</v>
          </cell>
          <cell r="F53">
            <v>1.4999999999999999E-2</v>
          </cell>
          <cell r="G53">
            <v>1.4999999999999999E-2</v>
          </cell>
          <cell r="H53">
            <v>1.4999999999999999E-2</v>
          </cell>
          <cell r="I53">
            <v>1.4999999999999999E-2</v>
          </cell>
          <cell r="J53">
            <v>1.4999999999999999E-2</v>
          </cell>
          <cell r="K53">
            <v>1.4999999999999999E-2</v>
          </cell>
          <cell r="L53">
            <v>1.4999999999999999E-2</v>
          </cell>
          <cell r="M53">
            <v>1.4999999999999999E-2</v>
          </cell>
          <cell r="N53">
            <v>1.4999999999999999E-2</v>
          </cell>
          <cell r="O53">
            <v>1.4999999999999999E-2</v>
          </cell>
          <cell r="P53">
            <v>1.4999999999999999E-2</v>
          </cell>
          <cell r="Q53">
            <v>1.4999999999999999E-2</v>
          </cell>
          <cell r="R53">
            <v>1.4999999999999999E-2</v>
          </cell>
        </row>
        <row r="54">
          <cell r="B54" t="str">
            <v>Transition Costs</v>
          </cell>
          <cell r="D54" t="str">
            <v>NM</v>
          </cell>
          <cell r="E54" t="str">
            <v>NM</v>
          </cell>
          <cell r="F54">
            <v>9.0069999999999997</v>
          </cell>
          <cell r="G54">
            <v>1.6710736334405143</v>
          </cell>
          <cell r="H54" t="str">
            <v>NM</v>
          </cell>
          <cell r="I54" t="str">
            <v>NM</v>
          </cell>
          <cell r="J54" t="str">
            <v>NM</v>
          </cell>
          <cell r="K54" t="str">
            <v>NM</v>
          </cell>
          <cell r="L54" t="str">
            <v>NM</v>
          </cell>
          <cell r="M54" t="str">
            <v>NM</v>
          </cell>
          <cell r="N54" t="str">
            <v>NM</v>
          </cell>
          <cell r="O54" t="str">
            <v>NM</v>
          </cell>
          <cell r="P54" t="str">
            <v>NM</v>
          </cell>
          <cell r="Q54" t="str">
            <v>NM</v>
          </cell>
          <cell r="R54" t="str">
            <v>NM</v>
          </cell>
        </row>
        <row r="55">
          <cell r="B55" t="str">
            <v xml:space="preserve">  % of Revenue</v>
          </cell>
          <cell r="D55" t="str">
            <v>NM</v>
          </cell>
          <cell r="E55" t="str">
            <v>NM</v>
          </cell>
          <cell r="F55">
            <v>9.8765432098765427E-2</v>
          </cell>
          <cell r="G55">
            <v>9.1461236155769912E-3</v>
          </cell>
          <cell r="H55" t="str">
            <v>NM</v>
          </cell>
          <cell r="I55" t="str">
            <v>NM</v>
          </cell>
          <cell r="J55" t="str">
            <v>NM</v>
          </cell>
          <cell r="K55" t="str">
            <v>NM</v>
          </cell>
          <cell r="L55" t="str">
            <v>NM</v>
          </cell>
          <cell r="M55" t="str">
            <v>NM</v>
          </cell>
          <cell r="N55" t="str">
            <v>NM</v>
          </cell>
          <cell r="O55" t="str">
            <v>NM</v>
          </cell>
          <cell r="P55" t="str">
            <v>NM</v>
          </cell>
          <cell r="Q55" t="str">
            <v>NM</v>
          </cell>
          <cell r="R55" t="str">
            <v>NM</v>
          </cell>
        </row>
        <row r="57">
          <cell r="A57" t="str">
            <v xml:space="preserve">Total Expenses </v>
          </cell>
          <cell r="D57">
            <v>1191.7161700000001</v>
          </cell>
          <cell r="E57">
            <v>1352.0407700000001</v>
          </cell>
          <cell r="F57">
            <v>35.684608124999997</v>
          </cell>
          <cell r="G57">
            <v>41.54587185609676</v>
          </cell>
          <cell r="H57">
            <v>59.702688398437495</v>
          </cell>
          <cell r="I57">
            <v>65.465332254638682</v>
          </cell>
          <cell r="J57">
            <v>59.264776348571772</v>
          </cell>
          <cell r="K57">
            <v>59.264776348571772</v>
          </cell>
          <cell r="L57">
            <v>59.264776348571772</v>
          </cell>
          <cell r="M57">
            <v>59.264776348571772</v>
          </cell>
          <cell r="N57">
            <v>59.264776348571772</v>
          </cell>
          <cell r="O57">
            <v>59.264776348571772</v>
          </cell>
          <cell r="P57">
            <v>59.264776348571772</v>
          </cell>
          <cell r="Q57">
            <v>59.264776348571772</v>
          </cell>
          <cell r="R57">
            <v>59.264776348571772</v>
          </cell>
          <cell r="T57">
            <v>0.13521711339936815</v>
          </cell>
        </row>
        <row r="58">
          <cell r="B58" t="str">
            <v>% of Revenue</v>
          </cell>
          <cell r="D58">
            <v>0.19203193033381716</v>
          </cell>
          <cell r="E58">
            <v>0.17495337995337998</v>
          </cell>
          <cell r="F58">
            <v>0.39129629629629625</v>
          </cell>
          <cell r="G58">
            <v>0.2273889504979186</v>
          </cell>
          <cell r="H58">
            <v>0.19500000000000001</v>
          </cell>
          <cell r="I58">
            <v>0.19500000000000003</v>
          </cell>
          <cell r="J58">
            <v>0.19500000000000001</v>
          </cell>
          <cell r="K58">
            <v>0.19500000000000001</v>
          </cell>
          <cell r="L58">
            <v>0.19500000000000001</v>
          </cell>
          <cell r="M58">
            <v>0.19500000000000001</v>
          </cell>
          <cell r="N58">
            <v>0.19500000000000001</v>
          </cell>
          <cell r="O58">
            <v>0.19500000000000001</v>
          </cell>
          <cell r="P58">
            <v>0.19500000000000001</v>
          </cell>
          <cell r="Q58">
            <v>0.19500000000000001</v>
          </cell>
          <cell r="R58">
            <v>0.19500000000000001</v>
          </cell>
        </row>
        <row r="61">
          <cell r="A61" t="str">
            <v>Operating Income (EBIT)</v>
          </cell>
          <cell r="D61">
            <v>351.54320999999936</v>
          </cell>
          <cell r="E61">
            <v>505.74304999999958</v>
          </cell>
          <cell r="F61">
            <v>9.9133293750000036</v>
          </cell>
          <cell r="G61">
            <v>49.808329315778231</v>
          </cell>
          <cell r="H61">
            <v>83.813389482421854</v>
          </cell>
          <cell r="I61">
            <v>81.412015752563477</v>
          </cell>
          <cell r="J61">
            <v>62.303995648498542</v>
          </cell>
          <cell r="K61">
            <v>62.303995648498542</v>
          </cell>
          <cell r="L61">
            <v>62.303995648498542</v>
          </cell>
          <cell r="M61">
            <v>62.303995648498542</v>
          </cell>
          <cell r="N61">
            <v>62.303995648498542</v>
          </cell>
          <cell r="O61">
            <v>62.303995648498542</v>
          </cell>
          <cell r="P61">
            <v>62.303995648498542</v>
          </cell>
          <cell r="Q61">
            <v>62.303995648498542</v>
          </cell>
          <cell r="R61">
            <v>62.303995648498542</v>
          </cell>
          <cell r="T61">
            <v>0.58333966223126676</v>
          </cell>
        </row>
        <row r="62">
          <cell r="B62" t="str">
            <v>EBIT Margin %</v>
          </cell>
          <cell r="D62">
            <v>5.6647314949201645E-2</v>
          </cell>
          <cell r="E62">
            <v>6.5442890442890395E-2</v>
          </cell>
          <cell r="F62">
            <v>0.10870370370370375</v>
          </cell>
          <cell r="G62">
            <v>0.27261104950208137</v>
          </cell>
          <cell r="H62">
            <v>0.27374999999999999</v>
          </cell>
          <cell r="I62">
            <v>0.24250000000000002</v>
          </cell>
          <cell r="J62">
            <v>0.20500000000000004</v>
          </cell>
          <cell r="K62">
            <v>0.20500000000000004</v>
          </cell>
          <cell r="L62">
            <v>0.20500000000000004</v>
          </cell>
          <cell r="M62">
            <v>0.20500000000000004</v>
          </cell>
          <cell r="N62">
            <v>0.20500000000000004</v>
          </cell>
          <cell r="O62">
            <v>0.20500000000000004</v>
          </cell>
          <cell r="P62">
            <v>0.20500000000000004</v>
          </cell>
          <cell r="Q62">
            <v>0.20500000000000004</v>
          </cell>
          <cell r="R62">
            <v>0.20500000000000004</v>
          </cell>
        </row>
        <row r="64">
          <cell r="A64" t="str">
            <v>Balance Sheet</v>
          </cell>
        </row>
        <row r="65">
          <cell r="A65" t="str">
            <v>Total Assets</v>
          </cell>
          <cell r="D65">
            <v>0</v>
          </cell>
          <cell r="E65">
            <v>15589.765949999999</v>
          </cell>
          <cell r="F65">
            <v>8463.0016475714292</v>
          </cell>
          <cell r="G65">
            <v>8780.3745205664527</v>
          </cell>
          <cell r="H65">
            <v>5560.4964131947709</v>
          </cell>
          <cell r="I65">
            <v>5743.3706156672779</v>
          </cell>
          <cell r="J65">
            <v>5916.3449708409325</v>
          </cell>
          <cell r="K65">
            <v>6100.4353264889633</v>
          </cell>
          <cell r="L65">
            <v>6294.1754893748566</v>
          </cell>
          <cell r="M65">
            <v>6497.9005420052454</v>
          </cell>
          <cell r="N65">
            <v>6711.8644427829659</v>
          </cell>
          <cell r="O65">
            <v>6936.4655337314362</v>
          </cell>
          <cell r="P65">
            <v>7172.0229305557787</v>
          </cell>
          <cell r="Q65">
            <v>7418.9564990112676</v>
          </cell>
          <cell r="R65">
            <v>7677.6075242468469</v>
          </cell>
        </row>
        <row r="66">
          <cell r="A66" t="str">
            <v>Capital Expenditures</v>
          </cell>
          <cell r="D66">
            <v>0</v>
          </cell>
          <cell r="E66">
            <v>446.89797900947701</v>
          </cell>
          <cell r="F66">
            <v>4.5597937499999999</v>
          </cell>
          <cell r="G66">
            <v>9.1354201171874987</v>
          </cell>
          <cell r="H66">
            <v>15.308381640624999</v>
          </cell>
          <cell r="I66">
            <v>16.785982629394532</v>
          </cell>
          <cell r="J66">
            <v>15.196096499633789</v>
          </cell>
          <cell r="K66">
            <v>15.196096499633789</v>
          </cell>
          <cell r="L66">
            <v>15.196096499633789</v>
          </cell>
          <cell r="M66">
            <v>15.196096499633789</v>
          </cell>
          <cell r="N66">
            <v>15.196096499633789</v>
          </cell>
          <cell r="O66">
            <v>15.196096499633789</v>
          </cell>
          <cell r="P66">
            <v>15.196096499633789</v>
          </cell>
          <cell r="Q66">
            <v>15.196096499633789</v>
          </cell>
          <cell r="R66">
            <v>15.196096499633789</v>
          </cell>
        </row>
        <row r="67">
          <cell r="A67" t="str">
            <v>Depreciation</v>
          </cell>
          <cell r="D67" t="str">
            <v>NA</v>
          </cell>
          <cell r="E67">
            <v>0</v>
          </cell>
          <cell r="F67">
            <v>145.603784375</v>
          </cell>
          <cell r="G67">
            <v>146.51732638671874</v>
          </cell>
          <cell r="H67">
            <v>148.04816455078125</v>
          </cell>
          <cell r="I67">
            <v>149.72676281372071</v>
          </cell>
          <cell r="J67">
            <v>151.24637246368408</v>
          </cell>
          <cell r="K67">
            <v>152.76598211364745</v>
          </cell>
          <cell r="L67">
            <v>154.28559176361082</v>
          </cell>
          <cell r="M67">
            <v>152.76598211364745</v>
          </cell>
          <cell r="N67">
            <v>155.8052014135742</v>
          </cell>
          <cell r="O67">
            <v>155.8052014135742</v>
          </cell>
          <cell r="P67">
            <v>158.84442071350094</v>
          </cell>
          <cell r="Q67">
            <v>158.84442071350094</v>
          </cell>
          <cell r="R67">
            <v>161.88364001342768</v>
          </cell>
        </row>
        <row r="68">
          <cell r="A68" t="str">
            <v>Working Capital</v>
          </cell>
          <cell r="D68">
            <v>0</v>
          </cell>
          <cell r="E68">
            <v>-529.34138999999959</v>
          </cell>
          <cell r="F68">
            <v>-3475.6416738951007</v>
          </cell>
          <cell r="G68">
            <v>-3442.3110268315031</v>
          </cell>
          <cell r="H68">
            <v>111.98657813415872</v>
          </cell>
          <cell r="I68">
            <v>123.31592750143531</v>
          </cell>
          <cell r="J68">
            <v>112.2010978543901</v>
          </cell>
          <cell r="K68">
            <v>112.2010978543901</v>
          </cell>
          <cell r="L68">
            <v>112.2010978543901</v>
          </cell>
          <cell r="M68">
            <v>112.2010978543901</v>
          </cell>
          <cell r="N68">
            <v>112.2010978543901</v>
          </cell>
          <cell r="O68">
            <v>112.2010978543901</v>
          </cell>
          <cell r="P68">
            <v>112.2010978543901</v>
          </cell>
          <cell r="Q68">
            <v>112.2010978543901</v>
          </cell>
          <cell r="R68">
            <v>112.2010978543901</v>
          </cell>
        </row>
        <row r="229">
          <cell r="F229">
            <v>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</sheetDataSet>
  </externalBook>
</externalLink>
</file>

<file path=xl/externalLinks/externalLink1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ist"/>
      <sheetName val="свод по ОАО"/>
      <sheetName val="итого_всего"/>
      <sheetName val="итого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цр"/>
      <sheetName val="дст"/>
      <sheetName val="цпк"/>
      <sheetName val="эхо"/>
      <sheetName val="дтк"/>
      <sheetName val="дкп"/>
      <sheetName val="сигнум"/>
      <sheetName val="соб"/>
      <sheetName val="ЛСЦ начисленное на 31.12.08"/>
      <sheetName val="ЛЛизинг начис. на 31.12.08"/>
      <sheetName val="Anlagevermögen"/>
      <sheetName val="Анализ"/>
      <sheetName val="FA Movement Kyrg"/>
      <sheetName val="Баланс (Ф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ist"/>
      <sheetName val="итого по ОАО"/>
      <sheetName val="итого"/>
      <sheetName val="итого_всего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цр"/>
      <sheetName val="дст"/>
      <sheetName val="цпк"/>
      <sheetName val="эхо"/>
      <sheetName val="дтк"/>
      <sheetName val="дкп"/>
      <sheetName val="соб"/>
      <sheetName val="сигнум"/>
      <sheetName val="кнет"/>
      <sheetName val="Capex"/>
      <sheetName val="Анализ"/>
    </sheetNames>
    <sheetDataSet>
      <sheetData sheetId="0">
        <row r="20">
          <cell r="H20" t="str">
            <v>с января по июль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</sheetDataSet>
  </externalBook>
</externalLink>
</file>

<file path=xl/externalLinks/externalLink1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SampleY"/>
      <sheetName val="Свод за 2004г"/>
      <sheetName val="Sample"/>
      <sheetName val="2 квартал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ы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цр"/>
      <sheetName val="дст"/>
      <sheetName val="цпк"/>
      <sheetName val="эхо"/>
      <sheetName val="дтк"/>
      <sheetName val="дкп"/>
      <sheetName val="ца"/>
      <sheetName val="юрдт"/>
      <sheetName val="дпд"/>
      <sheetName val="иа"/>
      <sheetName val="соб"/>
      <sheetName val="idc"/>
      <sheetName val="Центр"/>
      <sheetName val="резерв"/>
      <sheetName val="ДТК_(неосн)"/>
      <sheetName val="ЭХО_(неосн)"/>
      <sheetName val="ДСТИ_(неосн)"/>
      <sheetName val="ОАО_нов_подох"/>
      <sheetName val="Представ_в_Москве(ИА)"/>
      <sheetName val="ОАО_(сумма)_и_провер"/>
      <sheetName val="Представ_в_Москве_(всего)"/>
      <sheetName val="Представ_в_Москве_(ЦАиЭХО)"/>
      <sheetName val="Итого_по_филиалам"/>
      <sheetName val="ОАО"/>
      <sheetName val="Итого_всего"/>
      <sheetName val="ОАО (сумма) и провер_"/>
      <sheetName val="единицы по Акколь"/>
      <sheetName val="трафик и доходы по Акколь"/>
      <sheetName val="FES"/>
      <sheetName val="Capex"/>
      <sheetName val="Собственный капитал"/>
      <sheetName val="GAAP TB 31.12.01  detail p&amp;l"/>
      <sheetName val="FA Movement "/>
      <sheetName val="depreciation testing"/>
      <sheetName val="Форма2"/>
      <sheetName val="ЛСЦ начисленное на 31.12.08"/>
      <sheetName val="ЛЛизинг начис. на 31.12.08"/>
      <sheetName val="FA Movement Kyrg"/>
      <sheetName val="8082"/>
      <sheetName val="8145"/>
      <sheetName val="XREF"/>
      <sheetName val="8200"/>
      <sheetName val="8113"/>
      <sheetName val="8140"/>
      <sheetName val="8070"/>
      <sheetName val="summary"/>
      <sheetName val="Нефть"/>
      <sheetName val="ввод-вывод ОС авг2004- 2005"/>
      <sheetName val="- 1 -"/>
      <sheetName val="Консолид"/>
      <sheetName val="Depr"/>
      <sheetName val="ЦентрЗатр"/>
      <sheetName val="ЕдИзм"/>
      <sheetName val="Предпр"/>
      <sheetName val="2.2 ОтклОТМ"/>
      <sheetName val="1.3.2 ОТМ"/>
      <sheetName val="Анали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1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1.Pgm"/>
      <sheetName val="2.Sales"/>
      <sheetName val="3.Inventory"/>
      <sheetName val="4.Manpower"/>
      <sheetName val="5.Invest"/>
      <sheetName val="6.Oper.Expenses"/>
      <sheetName val="7.Result"/>
      <sheetName val="8.Balance"/>
      <sheetName val="9.Finance sit."/>
      <sheetName val="10.Com.Debtors"/>
      <sheetName val="11.Currencies"/>
      <sheetName val="Financials USD$"/>
      <sheetName val="2.2 Output-10"/>
      <sheetName val="Lists"/>
      <sheetName val="Q4"/>
      <sheetName val="6.Invest"/>
      <sheetName val="DC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sheet"/>
      <sheetName val="Dialog"/>
      <sheetName val="About"/>
      <sheetName val="Diesel"/>
      <sheetName val="Schedule"/>
      <sheetName val="Techcarta"/>
      <sheetName val="Cropping"/>
      <sheetName val="Harvesting"/>
      <sheetName val="Crops balance"/>
      <sheetName val="Elevator"/>
      <sheetName val="Mill"/>
      <sheetName val="Bakery"/>
      <sheetName val="Livestock"/>
      <sheetName val="Feed balance"/>
      <sheetName val="Inflation &amp; prices"/>
      <sheetName val="Var. costs"/>
      <sheetName val="Summary"/>
      <sheetName val="Personnel"/>
      <sheetName val="Fixed costs"/>
      <sheetName val="Cost analysis"/>
      <sheetName val="Sales plan"/>
      <sheetName val="Other income"/>
      <sheetName val="Resources"/>
      <sheetName val="Loan"/>
      <sheetName val="Profit &amp; loss"/>
      <sheetName val="PL structure"/>
      <sheetName val="Cash flow "/>
      <sheetName val="D&amp;C"/>
      <sheetName val="WC"/>
      <sheetName val="Balance sheet"/>
      <sheetName val="Bert's summary"/>
      <sheetName val="George'sl summary"/>
      <sheetName val="BEP"/>
      <sheetName val="Patent"/>
      <sheetName val="Taxes"/>
      <sheetName val="лиз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">
          <cell r="M6">
            <v>0.4</v>
          </cell>
        </row>
        <row r="92">
          <cell r="B92">
            <v>150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Check"/>
      <sheetName val="Group"/>
      <sheetName val="BS-IS"/>
      <sheetName val="CFS"/>
      <sheetName val="Eq"/>
      <sheetName val="Expenses"/>
      <sheetName val="Income tax"/>
      <sheetName val="FA"/>
      <sheetName val="LTI"/>
      <sheetName val="NCA"/>
      <sheetName val="Inventory"/>
      <sheetName val="Taxes receivable"/>
      <sheetName val="AR"/>
      <sheetName val="Other RP"/>
      <sheetName val="Other RP loans"/>
      <sheetName val="STI"/>
      <sheetName val="Loans"/>
      <sheetName val="Unutilised loans"/>
      <sheetName val="SA"/>
      <sheetName val="Restr tax"/>
      <sheetName val="FLL"/>
      <sheetName val="Other LTL"/>
      <sheetName val="AP"/>
      <sheetName val="Taxes payable"/>
      <sheetName val="Capex"/>
      <sheetName val="Guaranties"/>
      <sheetName val="Commitments"/>
      <sheetName val="Sub events"/>
      <sheetName val="Форма2"/>
      <sheetName val="Additions_Disposals"/>
      <sheetName val="ЛСЦ начисленное на 31.12.08"/>
      <sheetName val="ЛЛизинг начис. на 31.12.08"/>
      <sheetName val="Livestock"/>
      <sheetName val="Ôîðìà2"/>
      <sheetName val="Hidden"/>
      <sheetName val="1"/>
      <sheetName val="2.2 ОтклОТМ"/>
      <sheetName val="1.3.2 ОТМ"/>
      <sheetName val="Предпр"/>
      <sheetName val="ЦентрЗатр"/>
      <sheetName val="ЕдИзм"/>
      <sheetName val="Production_Ref Q-1-3"/>
      <sheetName val="GAAP TB 31.12.01  detail p&amp;l"/>
      <sheetName val="Info"/>
      <sheetName val="GAAP TB 30.09.01  detail p&amp;l"/>
      <sheetName val="FA Movement Kyrg"/>
      <sheetName val="FES"/>
      <sheetName val="PP&amp;E mvt for 2003"/>
      <sheetName val="Список документов"/>
      <sheetName val="Analytics"/>
      <sheetName val="Собственный капитал"/>
      <sheetName val="Anlagevermögen"/>
      <sheetName val="2017-2021 "/>
      <sheetName val="2017помес"/>
      <sheetName val="FA Movement "/>
      <sheetName val="depreciation testing"/>
      <sheetName val="Movement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Check"/>
      <sheetName val="Group"/>
      <sheetName val="BS-IS"/>
      <sheetName val="CFS"/>
      <sheetName val="Eq"/>
      <sheetName val="Expenses"/>
      <sheetName val="Income tax"/>
      <sheetName val="FA"/>
      <sheetName val="LTI"/>
      <sheetName val="NCA"/>
      <sheetName val="Inventory"/>
      <sheetName val="Taxes receivable"/>
      <sheetName val="AR"/>
      <sheetName val="Other RP"/>
      <sheetName val="Other RP loans"/>
      <sheetName val="STI"/>
      <sheetName val="Loans"/>
      <sheetName val="Unutilised loans"/>
      <sheetName val="SA"/>
      <sheetName val="Restr tax"/>
      <sheetName val="FLL"/>
      <sheetName val="Other LTL"/>
      <sheetName val="AP"/>
      <sheetName val="Taxes payable"/>
      <sheetName val="Capex"/>
      <sheetName val="Guaranties"/>
      <sheetName val="Commitments"/>
      <sheetName val="Sub events"/>
      <sheetName val="Форма2"/>
      <sheetName val="Additions_Disposals"/>
      <sheetName val="ЛСЦ начисленное на 31.12.08"/>
      <sheetName val="ЛЛизинг начис. на 31.12.08"/>
      <sheetName val="Livestock"/>
      <sheetName val="Ôîðìà2"/>
      <sheetName val="Hidden"/>
      <sheetName val="1"/>
      <sheetName val="2.2 ОтклОТМ"/>
      <sheetName val="1.3.2 ОТМ"/>
      <sheetName val="Предпр"/>
      <sheetName val="ЦентрЗатр"/>
      <sheetName val="ЕдИзм"/>
      <sheetName val="Production_Ref Q-1-3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 Movement "/>
      <sheetName val="Breakdowns "/>
      <sheetName val="Dep-ion"/>
      <sheetName val="depreciation testing"/>
      <sheetName val="XREF"/>
      <sheetName val="Tickmarks"/>
      <sheetName val="GAAP TB 31.12.01  detail p&amp;l"/>
      <sheetName val="M-100"/>
      <sheetName val="summary"/>
      <sheetName val="FS"/>
      <sheetName val="Transformation table  2002"/>
      <sheetName val="Hidden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Movements"/>
      <sheetName val="ТМЗ-6"/>
      <sheetName val="10Cash"/>
      <sheetName val="GH_612"/>
      <sheetName val="Venit for cross reff"/>
      <sheetName val="GH_621"/>
      <sheetName val="GH_622"/>
      <sheetName val="Ter_612"/>
      <sheetName val="Ter_621"/>
      <sheetName val="Ter_622"/>
      <sheetName val="Ter_611"/>
      <sheetName val="AS_622"/>
      <sheetName val="GB_611"/>
      <sheetName val="GB_612"/>
      <sheetName val="GB_622"/>
      <sheetName val="GH_611"/>
      <sheetName val="B 1"/>
      <sheetName val="A 100"/>
      <sheetName val="% threshhold(salary)"/>
      <sheetName val="Breakdown of guarantees"/>
      <sheetName val="Статьи"/>
      <sheetName val="Capex"/>
      <sheetName val="material realised"/>
      <sheetName val="breakdown"/>
      <sheetName val="FA depreciation"/>
      <sheetName val="electricity"/>
      <sheetName val="П_макросы"/>
      <sheetName val="База"/>
      <sheetName val="Balance Sheet"/>
      <sheetName val="Mvnt"/>
      <sheetName val="Disclosure"/>
      <sheetName val="FA Movement Kyrg"/>
      <sheetName val="Форма2"/>
      <sheetName val="Форма1"/>
      <sheetName val="4"/>
      <sheetName val="1-1"/>
      <sheetName val="1"/>
      <sheetName val="Собственный капитал"/>
      <sheetName val="PP&amp;E mvt for 2003"/>
      <sheetName val="Б.мчас (П)"/>
      <sheetName val="Rollforward"/>
      <sheetName val="Intercompany transactions"/>
      <sheetName val="Бонды стр.341"/>
      <sheetName val="Additions testing"/>
      <sheetName val="Movement schedule"/>
      <sheetName val="Datasheet"/>
      <sheetName val=""/>
      <sheetName val="P&amp;L"/>
      <sheetName val="Provisions"/>
      <sheetName val="9-1"/>
      <sheetName val="KGC Operations Costs"/>
      <sheetName val="д.7.001"/>
      <sheetName val=" threshold (2)"/>
      <sheetName val="COS calculation"/>
      <sheetName val="Inputs"/>
      <sheetName val="LBO Model"/>
      <sheetName val="Comps"/>
      <sheetName val="C 25"/>
      <sheetName val="Tmp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</sheetDataSet>
  </externalBook>
</externalLink>
</file>

<file path=xl/externalLinks/externalLink1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 Movement Kyrg"/>
      <sheetName val="FA Movement "/>
      <sheetName val="depreciation testing"/>
      <sheetName val="GAAP TB 31.12.01  detail p&amp;l"/>
      <sheetName val="Production_Ref Q-1-3"/>
      <sheetName val="Форма2"/>
      <sheetName val="Б.мчас (П)"/>
      <sheetName val="Analytics"/>
      <sheetName val="Capex"/>
      <sheetName val="ЛСЦ начисленное на 31.12.08"/>
      <sheetName val="ЛЛизинг начис. на 31.12.08"/>
      <sheetName val="Hidden"/>
      <sheetName val="XREF"/>
      <sheetName val="Reference"/>
      <sheetName val="1"/>
      <sheetName val="Собственный капитал"/>
      <sheetName val="PP&amp;E mvt for 2003"/>
      <sheetName val="Anlagevermögen"/>
      <sheetName val="GAAP TB 30.09.01  detail p&amp;l"/>
      <sheetName val="9-1"/>
      <sheetName val="4"/>
      <sheetName val="1-1"/>
      <sheetName val="$ IS"/>
      <sheetName val="material realised"/>
      <sheetName val="breakdown"/>
      <sheetName val="FA depreciation"/>
      <sheetName val="electricity"/>
      <sheetName val="Additions testing"/>
      <sheetName val="Movement schedule"/>
      <sheetName val="ЦентрЗатр"/>
      <sheetName val="ЕдИзм"/>
      <sheetName val="Предпр"/>
      <sheetName val="Balance Sheet"/>
      <sheetName val="Additions_Disposa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Code"/>
      <sheetName val="MacroData"/>
      <sheetName val="Loans out"/>
      <sheetName val="Open_Balance"/>
      <sheetName val="taxation"/>
      <sheetName val="Kolommen_balans"/>
      <sheetName val="Monthly rep"/>
      <sheetName val="frntpg"/>
      <sheetName val="Verslag"/>
      <sheetName val="Loans mat"/>
      <sheetName val="Loans out (2)"/>
      <sheetName val="Loans mat (2)"/>
      <sheetName val="FormA"/>
      <sheetName val="FormB1"/>
      <sheetName val="FormB2"/>
      <sheetName val="FormC"/>
      <sheetName val="appAB"/>
      <sheetName val="Verslag (2)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1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250"/>
      <sheetName val="8180 (8181,8182)"/>
      <sheetName val="8140"/>
      <sheetName val="8210"/>
      <sheetName val="8030; 8221"/>
      <sheetName val="8070"/>
      <sheetName val="8200"/>
      <sheetName val="8145"/>
      <sheetName val="8113"/>
      <sheetName val="8082"/>
      <sheetName val="XREF"/>
      <sheetName val="Tickmarks"/>
      <sheetName val="Balance Sheet"/>
      <sheetName val="Additions testing"/>
      <sheetName val="Movement schedule"/>
      <sheetName val="depreciation testing"/>
      <sheetName val="8180 _8181_8182_"/>
      <sheetName val="FA Movement "/>
      <sheetName val="AHEPS"/>
      <sheetName val="OshHPP"/>
      <sheetName val="BHPP"/>
      <sheetName val="Март"/>
      <sheetName val="Сентябрь"/>
      <sheetName val="Квартал"/>
      <sheetName val="Январь"/>
      <sheetName val="Декабрь"/>
      <sheetName val="Ноябрь"/>
      <sheetName val="XLR_NoRangeSheet"/>
      <sheetName val="Апрель"/>
      <sheetName val="Июль"/>
      <sheetName val="Июнь"/>
      <sheetName val="Worksheet in (C) 8344 Administr"/>
      <sheetName val="Hidden"/>
      <sheetName val="9"/>
      <sheetName val="Summary"/>
      <sheetName val="GAAP TB 31.12.01  detail p&amp;l"/>
      <sheetName val="Capex"/>
      <sheetName val="LME_prices"/>
      <sheetName val="Production Data Input"/>
      <sheetName val="breakdown"/>
      <sheetName val="FA depreciation"/>
      <sheetName val="Форма2"/>
      <sheetName val="Бонды стр.341"/>
      <sheetName val="material realised"/>
      <sheetName val="electricity"/>
      <sheetName val="services.01"/>
      <sheetName val="Threshold Calc"/>
      <sheetName val="utilities.01"/>
      <sheetName val="P&amp;L"/>
      <sheetName val="Provisions"/>
      <sheetName val="Deferred tax"/>
      <sheetName val="Собственный капитал"/>
      <sheetName val="PP&amp;E mvt for 2003"/>
      <sheetName val="ВСДС_1 (MAIN)"/>
      <sheetName val="ТМЗ-6"/>
      <sheetName val="ЛСЦ начисленное на 31.12.08"/>
      <sheetName val="ЛЛизинг начис. на 31.12.08"/>
      <sheetName val="Список документов"/>
      <sheetName val="7"/>
      <sheetName val="10"/>
      <sheetName val="1"/>
      <sheetName val="L-1"/>
      <sheetName val="FA Movement Kyrg"/>
      <sheetName val="9-1"/>
      <sheetName val="4"/>
      <sheetName val="1-1"/>
      <sheetName val="Приложение 1 KZT"/>
      <sheetName val="Movement"/>
      <sheetName val="Курсы"/>
      <sheetName val="Target"/>
      <sheetName val="Additions_Disposals"/>
      <sheetName val="Assumptions"/>
      <sheetName val="Branches"/>
      <sheetName val="Огл. Графиков"/>
      <sheetName val="Текущие цены"/>
      <sheetName val="рабочий"/>
      <sheetName val="окраска"/>
      <sheetName val="Datasheet"/>
      <sheetName val="ЦентрЗатр"/>
      <sheetName val="Production_Ref Q-1-3"/>
      <sheetName val="ЕдИзм"/>
      <sheetName val="Предпр"/>
      <sheetName val="Anlagevermögen"/>
      <sheetName val="Drop down lists"/>
      <sheetName val="10Cash"/>
      <sheetName val="% threshhold(salary)"/>
      <sheetName val="depreciation_testing"/>
      <sheetName val="Movement_schedule"/>
      <sheetName val="Additions_testing"/>
      <sheetName val="K-400 PPE Additions"/>
      <sheetName val="8180_(8181,8182)"/>
      <sheetName val="8030;_8221"/>
      <sheetName val="8180__8181_8182_"/>
      <sheetName val="Production_Data_Input"/>
      <sheetName val="Worksheet_in_(C)_8344_Administr"/>
      <sheetName val="FA_Movement_"/>
      <sheetName val="Balance_Sheet"/>
      <sheetName val="GAAP_TB_31_12_01__detail_p&amp;l"/>
      <sheetName val="FA_depreciation"/>
      <sheetName val="services_01"/>
      <sheetName val="Threshold_Calc"/>
      <sheetName val="utilities_01"/>
      <sheetName val="Deferred_tax"/>
      <sheetName val="ВСДС_1_(MAIN)"/>
      <sheetName val="Собственный_капитал"/>
      <sheetName val="PP&amp;E_mvt_for_2003"/>
      <sheetName val="Список_документов"/>
      <sheetName val="ЛСЦ_начисленное_на_31_12_08"/>
      <sheetName val="ЛЛизинг_начис__на_31_12_08"/>
      <sheetName val="Бонды_стр_341"/>
      <sheetName val="material_realised"/>
      <sheetName val="FA_Movement_Kyrg"/>
      <sheetName val="Приложение_1_KZT"/>
      <sheetName val="Огл__Графиков"/>
      <sheetName val="Текущие_цены"/>
      <sheetName val="Drop_down_lists"/>
      <sheetName val="%_threshhold(salary)"/>
      <sheetName val="Production_Ref_Q-1-3"/>
      <sheetName val="K-400_PPE_Additions"/>
      <sheetName val="F1"/>
      <sheetName val="DD Reserve calculation"/>
      <sheetName val="Acct"/>
      <sheetName val="Salaries &amp; Benefits &amp; Staffing"/>
      <sheetName val="Payroll test"/>
      <sheetName val="property"/>
    </sheetNames>
    <sheetDataSet>
      <sheetData sheetId="0" refreshError="1"/>
      <sheetData sheetId="1">
        <row r="3">
          <cell r="A3">
            <v>25461.85</v>
          </cell>
        </row>
      </sheetData>
      <sheetData sheetId="2" refreshError="1"/>
      <sheetData sheetId="3">
        <row r="3">
          <cell r="A3">
            <v>25461.85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>
        <row r="3">
          <cell r="A3">
            <v>25461.85</v>
          </cell>
        </row>
      </sheetData>
      <sheetData sheetId="91">
        <row r="3">
          <cell r="A3">
            <v>25461.85</v>
          </cell>
        </row>
      </sheetData>
      <sheetData sheetId="92">
        <row r="3">
          <cell r="A3">
            <v>25461.85</v>
          </cell>
        </row>
      </sheetData>
      <sheetData sheetId="93">
        <row r="3">
          <cell r="A3">
            <v>25461.85</v>
          </cell>
        </row>
      </sheetData>
      <sheetData sheetId="94">
        <row r="3">
          <cell r="A3">
            <v>25461.85</v>
          </cell>
        </row>
      </sheetData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>
        <row r="3">
          <cell r="A3">
            <v>25461.85</v>
          </cell>
        </row>
      </sheetData>
      <sheetData sheetId="118">
        <row r="3">
          <cell r="A3">
            <v>25461.85</v>
          </cell>
        </row>
      </sheetData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1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 realised"/>
      <sheetName val="other exp."/>
      <sheetName val="Tickmarks"/>
      <sheetName val="electricity"/>
      <sheetName val="Threshold- electricity"/>
      <sheetName val="Threshold Table"/>
      <sheetName val="Repair of FA"/>
      <sheetName val="breakdown"/>
      <sheetName val="FA depreciation"/>
      <sheetName val="Additions testing"/>
      <sheetName val="Movement schedule"/>
      <sheetName val="depreciation testing"/>
      <sheetName val="FA Movement Kyrg"/>
      <sheetName val="Hidden"/>
      <sheetName val="FA Movement "/>
      <sheetName val="GAAP TB 31.12.01  detail p&amp;l"/>
      <sheetName val="LME_pric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  <sheetName val="P&amp;L"/>
      <sheetName val="Provisions"/>
      <sheetName val="9"/>
      <sheetName val="Balance Sheet"/>
      <sheetName val="Capex"/>
      <sheetName val="summary"/>
      <sheetName val="ЛСЦ начисленное на 31.12.08"/>
      <sheetName val="Mvnt"/>
      <sheetName val="Disclosure"/>
      <sheetName val="СписокТЭП"/>
      <sheetName val="L-1"/>
      <sheetName val="Deferred tax"/>
      <sheetName val="4"/>
      <sheetName val="1-1"/>
      <sheetName val="1"/>
      <sheetName val="Приложение 1 KZT"/>
      <sheetName val="ТМЗ-6"/>
      <sheetName val="Нефть"/>
      <sheetName val=""/>
      <sheetName val="Worksheet in 8242 Test of detai"/>
      <sheetName val="FAM Terra _ CB"/>
      <sheetName val="Movement"/>
      <sheetName val="FS"/>
      <sheetName val="Transformation table  2002"/>
      <sheetName val="Список документов"/>
      <sheetName val="7"/>
      <sheetName val="10"/>
      <sheetName val="ЛЛизинг начис. на 31.12.08"/>
      <sheetName val="GAAP TB 30.09.01  detail p&amp;l"/>
      <sheetName val="Production_Ref Q-1-3"/>
      <sheetName val="FA_depreciation"/>
      <sheetName val="Форма2"/>
      <sheetName val="services.01"/>
      <sheetName val="Threshold Calc"/>
      <sheetName val="utilities.01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1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Almatytel (2)"/>
      <sheetName val="22CASH"/>
      <sheetName val="Almatytel"/>
      <sheetName val="BANK3"/>
      <sheetName val="BANK1"/>
      <sheetName val="BANK2"/>
      <sheetName val="P&amp;L"/>
      <sheetName val="Provisions"/>
      <sheetName val="450"/>
      <sheetName val="breakdown"/>
      <sheetName val="FA depreciation"/>
      <sheetName val="Макро"/>
      <sheetName val="L-1"/>
      <sheetName val="5R"/>
      <sheetName val="Additions testing"/>
      <sheetName val="Movement schedule"/>
      <sheetName val="depreciation testing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ory custody"/>
      <sheetName val="PBC"/>
      <sheetName val="Inventory custody services"/>
      <sheetName val="Tickmarks"/>
      <sheetName val="9-1"/>
      <sheetName val="4"/>
      <sheetName val="1-1"/>
      <sheetName val="1"/>
      <sheetName val="P&amp;L"/>
      <sheetName val="Provisions"/>
      <sheetName val="Production_Ref Q-1-3"/>
      <sheetName val="Anlagevermögen"/>
      <sheetName val="7"/>
      <sheetName val="10"/>
      <sheetName val="Список документов"/>
      <sheetName val="Cur portion of L-t loans 2006"/>
      <sheetName val="breakdown"/>
      <sheetName val="FA depreciation"/>
      <sheetName val="9"/>
      <sheetName val="Additions testing"/>
      <sheetName val="Movement schedule"/>
      <sheetName val="depreciation testing"/>
      <sheetName val="Movement"/>
      <sheetName val="Analytics"/>
      <sheetName val="Reference"/>
      <sheetName val="FA(2)"/>
      <sheetName val="GAAP TB 31.12.01  detail p&amp;l"/>
      <sheetName val="ЛСЦ начисленное на 31.12.08"/>
      <sheetName val="ЛЛизинг начис. на 31.12.08"/>
      <sheetName val="Hidden"/>
      <sheetName val="Deferred tax"/>
      <sheetName val="ЦентрЗатр"/>
      <sheetName val="ЕдИзм"/>
      <sheetName val="Предпр"/>
      <sheetName val="Форма2"/>
      <sheetName val="summary"/>
      <sheetName val="XREF"/>
      <sheetName val="Собственный капитал"/>
      <sheetName val="PP&amp;E mvt for 2003"/>
      <sheetName val="Movements"/>
      <sheetName val="GAAP TB 30.09.01  detail p&amp;l"/>
      <sheetName val="FA Movement "/>
      <sheetName val="Capex"/>
      <sheetName val="FA Movement Kyr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ude purchases"/>
      <sheetName val="801.7020"/>
      <sheetName val="802.7110"/>
      <sheetName val="802.6600"/>
      <sheetName val="802.6500 ok"/>
      <sheetName val="802.7100 ok"/>
      <sheetName val="$ IS"/>
      <sheetName val="Список документов"/>
      <sheetName val="7"/>
      <sheetName val="10"/>
      <sheetName val="1"/>
      <sheetName val="Links"/>
      <sheetName val="Balance Sheet"/>
      <sheetName val="ЦентрЗатр"/>
      <sheetName val="ЕдИзм"/>
      <sheetName val="Предпр"/>
      <sheetName val="ЛСЦ начисленное на 31.12.08"/>
      <sheetName val="ЛЛизинг начис. на 31.12.08"/>
      <sheetName val="GAAP TB 30.09.01  detail p&amp;l"/>
      <sheetName val="1.3.2 ОТМ"/>
      <sheetName val="Форма2"/>
      <sheetName val="P&amp;L"/>
      <sheetName val="Provisions"/>
      <sheetName val="FS-97"/>
      <sheetName val="КР з.ч"/>
      <sheetName val="1NK"/>
      <sheetName val="2.2 ОтклОТМ"/>
      <sheetName val="Anlagevermögen"/>
      <sheetName val="Cur portion of L-t loans 2006"/>
      <sheetName val="9-1"/>
      <sheetName val="Allow - SR&amp;D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ный"/>
      <sheetName val="Баланс"/>
      <sheetName val="Отчет о доходах и расходах"/>
      <sheetName val="Отчет о движ денег"/>
      <sheetName val="Собственный капитал"/>
      <sheetName val="Деньги"/>
      <sheetName val="Торговая дебит задол"/>
      <sheetName val="ТМЗ"/>
      <sheetName val="Прочие ТА"/>
      <sheetName val="ОС"/>
      <sheetName val="Нематер активы"/>
      <sheetName val="Дочерние организации"/>
      <sheetName val="Ассоц организации"/>
      <sheetName val="Инв-ии для продажи"/>
      <sheetName val="Прочие долгосрочные активы"/>
      <sheetName val="ТКЗ"/>
      <sheetName val="Прочие налоги"/>
      <sheetName val="Проч тек обязательства"/>
      <sheetName val="Займы"/>
      <sheetName val="Вознагр работникам"/>
      <sheetName val="Подоходн налог"/>
      <sheetName val="Собств кап"/>
      <sheetName val="Прочие доходы"/>
      <sheetName val="Материалы и услуги"/>
      <sheetName val="Затр по расч с персоналом"/>
      <sheetName val="Налоги помимо КПН "/>
      <sheetName val="Проч опер расходы"/>
      <sheetName val="Расх на фин-ие"/>
      <sheetName val="Фин и усл обяз-ва"/>
      <sheetName val="Фин инс-ты и риски"/>
      <sheetName val="Сделки со связанными сторонами"/>
      <sheetName val="Tickmarks"/>
      <sheetName val="д.7.001"/>
      <sheetName val="9-1"/>
      <sheetName val="4"/>
      <sheetName val="1-1"/>
      <sheetName val="1"/>
      <sheetName val="Capex"/>
      <sheetName val="2.2 ОтклОТМ"/>
      <sheetName val="1.3.2 ОТМ"/>
      <sheetName val="Предпр"/>
      <sheetName val="ЦентрЗатр"/>
      <sheetName val="ЕдИзм"/>
      <sheetName val="2216"/>
      <sheetName val="3-3"/>
      <sheetName val="Movement"/>
      <sheetName val="Datasheet"/>
      <sheetName val="breakdown"/>
      <sheetName val="FA depreciation"/>
      <sheetName val="P&amp;L"/>
      <sheetName val="Provisions"/>
      <sheetName val="Форма2"/>
      <sheetName val="Hidden"/>
      <sheetName val="Disclosure"/>
      <sheetName val="Cur portion of L-t loans 2006"/>
      <sheetName val="Dictionaries"/>
      <sheetName val="9"/>
      <sheetName val="7"/>
      <sheetName val="10"/>
      <sheetName val="Список документов"/>
      <sheetName val="FA Movement "/>
      <sheetName val="Additions testing"/>
      <sheetName val="Movement schedule"/>
      <sheetName val="depreciation testing"/>
      <sheetName val="GAAP TB 31.12.01  detail p&amp;l"/>
      <sheetName val="PP&amp;E mvt for 2003"/>
      <sheetName val="Movements"/>
      <sheetName val="Приложение 1 KZT"/>
      <sheetName val="FA Movement Kyrg"/>
      <sheetName val="Anlagevermögen"/>
      <sheetName val="Production_Ref Q-1-3"/>
      <sheetName val="1NK"/>
      <sheetName val="Отчет_о_доходах_и_расходах"/>
      <sheetName val="Отчет_о_движ_денег"/>
      <sheetName val="Собственный_капитал"/>
      <sheetName val="Торговая_дебит_задол"/>
      <sheetName val="Прочие_ТА"/>
      <sheetName val="Нематер_активы"/>
      <sheetName val="Дочерние_организации"/>
      <sheetName val="Ассоц_организации"/>
      <sheetName val="Инв-ии_для_продажи"/>
      <sheetName val="Прочие_долгосрочные_активы"/>
      <sheetName val="Прочие_налоги"/>
      <sheetName val="Проч_тек_обязательства"/>
      <sheetName val="Вознагр_работникам"/>
      <sheetName val="Подоходн_налог"/>
      <sheetName val="Собств_кап"/>
      <sheetName val="Прочие_доходы"/>
      <sheetName val="Материалы_и_услуги"/>
      <sheetName val="Затр_по_расч_с_персоналом"/>
      <sheetName val="Налоги_помимо_КПН_"/>
      <sheetName val="Проч_опер_расходы"/>
      <sheetName val="Расх_на_фин-ие"/>
      <sheetName val="Фин_и_усл_обяз-ва"/>
      <sheetName val="Фин_инс-ты_и_риски"/>
      <sheetName val="Сделки_со_связанными_сторонами"/>
      <sheetName val="д_7_001"/>
      <sheetName val="2_2_ОтклОТМ"/>
      <sheetName val="1_3_2_ОТМ"/>
      <sheetName val="FA_depreciation"/>
      <sheetName val="Cur_portion_of_L-t_loans_2006"/>
      <sheetName val="Список_документов"/>
      <sheetName val="PP&amp;E_mvt_for_2003"/>
      <sheetName val="FA_Movement_"/>
      <sheetName val="Additions_testing"/>
      <sheetName val="Movement_schedule"/>
      <sheetName val="depreciation_testing"/>
      <sheetName val="Приложение_1_KZT"/>
      <sheetName val="GAAP_TB_31_12_01__detail_p&amp;l"/>
      <sheetName val="FA_Movement_Kyrg"/>
      <sheetName val="Production_Ref_Q-1-3"/>
      <sheetName val="ЛСЦ начисленное на 31.12.08"/>
      <sheetName val="ЛЛизинг начис. на 31.12.08"/>
      <sheetName val="Interest expense"/>
      <sheetName val="Expected vs Actu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 refreshError="1"/>
      <sheetData sheetId="112" refreshError="1"/>
      <sheetData sheetId="113" refreshError="1"/>
      <sheetData sheetId="114" refreshError="1"/>
    </sheetDataSet>
  </externalBook>
</externalLink>
</file>

<file path=xl/externalLinks/externalLink1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ДС_1 (MAIN)"/>
      <sheetName val="SUMMARY_VSDS"/>
      <sheetName val="ДЗО_банки_инс"/>
      <sheetName val="pivot"/>
      <sheetName val="расчет лимита"/>
      <sheetName val="лимит"/>
      <sheetName val="Sheet1"/>
      <sheetName val="Datasheet"/>
      <sheetName val="Hidden"/>
      <sheetName val="Movements"/>
      <sheetName val="9"/>
      <sheetName val="depreciation testing"/>
      <sheetName val="PP&amp;E mvt for 2003"/>
      <sheetName val="Balance Sheet"/>
      <sheetName val="Disclosure"/>
      <sheetName val="Capex"/>
      <sheetName val="misc"/>
      <sheetName val="Movement"/>
      <sheetName val="Additions_Disposals"/>
      <sheetName val="Mvnt"/>
      <sheetName val="XREF"/>
      <sheetName val="ТМЗ-6"/>
      <sheetName val="Inventory Count Sheet"/>
      <sheetName val="N"/>
      <sheetName val="P&amp;L"/>
      <sheetName val="Provisions"/>
      <sheetName val="Собственный капитал"/>
    </sheetNames>
    <sheetDataSet>
      <sheetData sheetId="0">
        <row r="1">
          <cell r="G1">
            <v>40009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ный"/>
      <sheetName val="Баланс"/>
      <sheetName val="Отчет о доходах и расходах"/>
      <sheetName val="Отчет о движ денег"/>
      <sheetName val="Собственный капитал"/>
      <sheetName val="Деньги"/>
      <sheetName val="Торговая дебит задол"/>
      <sheetName val="ТМЗ"/>
      <sheetName val="Прочие ТА"/>
      <sheetName val="ОС"/>
      <sheetName val="Нематер активы"/>
      <sheetName val="Дочерние организации"/>
      <sheetName val="Ассоц организации"/>
      <sheetName val="Инв-ии для продажи"/>
      <sheetName val="Прочие долгосрочные активы"/>
      <sheetName val="ТКЗ"/>
      <sheetName val="Прочие налоги"/>
      <sheetName val="Проч тек обязательства"/>
      <sheetName val="Займы"/>
      <sheetName val="Вознагр работникам"/>
      <sheetName val="Подоходн налог"/>
      <sheetName val="Собств кап"/>
      <sheetName val="Прочие доходы"/>
      <sheetName val="Материалы и услуги"/>
      <sheetName val="Затр по расч с персоналом"/>
      <sheetName val="Налоги помимо КПН "/>
      <sheetName val="Проч опер расходы"/>
      <sheetName val="Расх на фин-ие"/>
      <sheetName val="Фин и усл обяз-ва"/>
      <sheetName val="Фин инс-ты и риски"/>
      <sheetName val="Сделки со связанными сторонами"/>
      <sheetName val="Tickmarks"/>
      <sheetName val="д.7.001"/>
      <sheetName val="Cape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FES"/>
      <sheetName val="Worksheet in 5650 PP&amp;E movement"/>
      <sheetName val="Форма2"/>
      <sheetName val="FA register"/>
      <sheetName val="Собственный капитал"/>
      <sheetName val="L-1"/>
      <sheetName val="2.2 ОтклОТМ"/>
      <sheetName val="1.3.2 ОТМ"/>
      <sheetName val="Предпр"/>
      <sheetName val="ЦентрЗатр"/>
      <sheetName val="ЕдИзм"/>
      <sheetName val="Ôîðìà2"/>
      <sheetName val="Ñîáñòâåííûé êàïèòàë"/>
      <sheetName val="Royalty"/>
      <sheetName val="Данные"/>
      <sheetName val="Transportation Services"/>
      <sheetName val="Summary"/>
      <sheetName val="Workover service"/>
      <sheetName val="Utilities Expense"/>
      <sheetName val="Test of FA Installation"/>
      <sheetName val="Additions"/>
      <sheetName val="14.1.2.2.(Услуги связи)"/>
      <sheetName val="7.1"/>
      <sheetName val="Def"/>
      <sheetName val="- 1 -"/>
      <sheetName val="ставки"/>
      <sheetName val="Inventory Count Sheet"/>
      <sheetName val="VLOOKUP"/>
      <sheetName val="INPUTMASTER"/>
      <sheetName val="Book Adjustments"/>
      <sheetName val="TB"/>
      <sheetName val="00"/>
      <sheetName val="Kas FA Movement"/>
      <sheetName val="InputTD"/>
      <sheetName val="Depr"/>
      <sheetName val="2_Loans to customers"/>
      <sheetName val="Financial ratios А3"/>
      <sheetName val="July_03_Pg8"/>
      <sheetName val="9"/>
      <sheetName val="Movements"/>
      <sheetName val="Movement"/>
      <sheetName val="9-1"/>
      <sheetName val="4"/>
      <sheetName val="1-1"/>
      <sheetName val="1"/>
      <sheetName val="P&amp;L"/>
      <sheetName val="Provisions"/>
      <sheetName val="Datasheet"/>
      <sheetName val="Содержание"/>
      <sheetName val="Capex"/>
      <sheetName val="Anlagevermögen"/>
      <sheetName val="Production_Ref Q-1-3"/>
      <sheetName val="Hidden"/>
      <sheetName val="Deferred tax"/>
      <sheetName val="FA Movement Kyrg"/>
      <sheetName val="Notes IS"/>
      <sheetName val="C 25"/>
      <sheetName val="2005 Social"/>
      <sheetName val="Data-in"/>
      <sheetName val="Info"/>
      <sheetName val="ЛСЦ начисленное на 31.12.08"/>
      <sheetName val="ЛЛизинг начис. на 31.12.08"/>
      <sheetName val="GAAP TB 31.12.01  detail p&amp;l"/>
      <sheetName val="8082"/>
      <sheetName val="8145"/>
      <sheetName val="8200"/>
      <sheetName val="8113"/>
      <sheetName val="8140"/>
      <sheetName val="8070"/>
      <sheetName val="PL"/>
      <sheetName val="24"/>
      <sheetName val="8"/>
      <sheetName val="SE"/>
      <sheetName val="10"/>
      <sheetName val="7"/>
      <sheetName val="11"/>
      <sheetName val="12"/>
      <sheetName val="14"/>
      <sheetName val="16"/>
      <sheetName val="17"/>
      <sheetName val="23"/>
      <sheetName val="18"/>
      <sheetName val="6"/>
      <sheetName val="CFS"/>
      <sheetName val="21"/>
      <sheetName val="19"/>
      <sheetName val="консолид Нурсат"/>
      <sheetName val="breakdown"/>
      <sheetName val="FA depreciation"/>
      <sheetName val="$ IS"/>
      <sheetName val="Cur portion of L-t loans 2006"/>
      <sheetName val="IS"/>
      <sheetName val="General Assumptions"/>
      <sheetName val="MODEL500"/>
      <sheetName val="TB-KZT"/>
      <sheetName val="TB USD"/>
      <sheetName val="1НК_объемы"/>
      <sheetName val="Control"/>
      <sheetName val="Interco payables&amp;receivables"/>
      <sheetName val=""/>
      <sheetName val="Intercompany transactions"/>
      <sheetName val="BS"/>
      <sheetName val="Dept"/>
      <sheetName val="1NK"/>
      <sheetName val="Additions testing"/>
      <sheetName val="Movement schedule"/>
      <sheetName val="depreciation testing"/>
      <sheetName val="Project Detail Inputs"/>
      <sheetName val="FA Movement "/>
      <sheetName val="Managed Capacity"/>
      <sheetName val="100.00"/>
      <sheetName val="FS"/>
      <sheetName val="SATIŞ LİTRE"/>
      <sheetName val="TL B.Y. DATA"/>
      <sheetName val="TL F.Y. DATA"/>
      <sheetName val="TL R.B.Y. DATA"/>
      <sheetName val="99累油"/>
      <sheetName val="LTM"/>
      <sheetName val="CREDIT STATS"/>
      <sheetName val="DropZone"/>
      <sheetName val="Analitics"/>
      <sheetName val="B 1"/>
      <sheetName val="A 100"/>
      <sheetName val="3НК"/>
      <sheetName val="Historical cost"/>
      <sheetName val="Spreadsheet # 2"/>
      <sheetName val="КРАТКИЕ СВЕДЕНИЯ"/>
      <sheetName val="ФС-75"/>
      <sheetName val="ФСМн "/>
      <sheetName val="ФХ "/>
      <sheetName val="ФХС-40 "/>
      <sheetName val="ФХС-48 "/>
      <sheetName val="Lookup"/>
      <sheetName val="DRILL"/>
      <sheetName val="Управление"/>
      <sheetName val="Статьи"/>
      <sheetName val="income_expenses 2004"/>
      <sheetName val="Control Setting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</sheetDataSet>
  </externalBook>
</externalLink>
</file>

<file path=xl/externalLinks/externalLink1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2.2 ОтклОТМ"/>
      <sheetName val="1.3.2 ОТМ"/>
      <sheetName val="Plrap"/>
      <sheetName val="Plsum"/>
      <sheetName val="Pladj"/>
      <sheetName val="FES"/>
      <sheetName val="L-1"/>
      <sheetName val="Cash Flow - 2004 Workings"/>
      <sheetName val="7.1"/>
      <sheetName val="Форма2"/>
      <sheetName val="Форма1"/>
      <sheetName val="PP_E mvt for 2003"/>
      <sheetName val="Предпр"/>
      <sheetName val="ЦентрЗатр"/>
      <sheetName val="ЕдИзм"/>
      <sheetName val="yO302.1"/>
      <sheetName val="additional_data"/>
      <sheetName val="#ССЫЛКА"/>
      <sheetName val="ЯНВ_99"/>
      <sheetName val="N_SVOD"/>
      <sheetName val="Anlagevermögen"/>
      <sheetName val="1NK"/>
      <sheetName val="ñòðàõîâ"/>
      <sheetName val="êîìì"/>
      <sheetName val="ÃÏÕ"/>
      <sheetName val="2.2 ÎòêëÎÒÌ"/>
      <sheetName val="1.3.2 ÎÒÌ"/>
      <sheetName val="Ôîðìà2"/>
      <sheetName val="Ôîðìà1"/>
      <sheetName val="Ïðåäïð"/>
      <sheetName val="ÖåíòðÇàòð"/>
      <sheetName val="ÅäÈçì"/>
      <sheetName val="#ÑÑÛËÊÀ"/>
      <sheetName val="ßÍÂ_99"/>
      <sheetName val="д.7.001"/>
      <sheetName val="Содержание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NOV"/>
      <sheetName val="свод"/>
      <sheetName val="группа"/>
      <sheetName val="Расчеты"/>
      <sheetName val="Данные"/>
      <sheetName val="Def"/>
      <sheetName val="2БО"/>
      <sheetName val="Sheet1"/>
      <sheetName val="VLOOKUP"/>
      <sheetName val="INPUTMASTER"/>
      <sheetName val="Ввод"/>
      <sheetName val="Capex"/>
      <sheetName val="Assump"/>
      <sheetName val="Standing data"/>
      <sheetName val="2005 Social"/>
      <sheetName val="Cash Flow - CY Workings"/>
      <sheetName val="Собственный капитал"/>
      <sheetName val="Disclosure"/>
      <sheetName val="Inputs - general"/>
      <sheetName val="US Dollar 2003"/>
      <sheetName val="SDR 2003"/>
      <sheetName val="I KEY INFORMATION"/>
      <sheetName val="VI REVENUE OOD"/>
      <sheetName val="IIb P&amp;L short"/>
      <sheetName val="IV REVENUE ROOMS"/>
      <sheetName val="IV REVENUE  F&amp;B"/>
      <sheetName val="Assp"/>
      <sheetName val="ToggleBox"/>
      <sheetName val="Пр2"/>
      <sheetName val="ATI"/>
      <sheetName val="Cash CCI Detail"/>
      <sheetName val="PP&amp;E_mvt_for_20032"/>
      <sheetName val="2_2_ОтклОТМ2"/>
      <sheetName val="1_3_2_ОТМ2"/>
      <sheetName val="Cash_Flow_-_2004_Workings2"/>
      <sheetName val="7_12"/>
      <sheetName val="PP_E_mvt_for_20032"/>
      <sheetName val="yO302_1"/>
      <sheetName val="2_2_ÎòêëÎÒÌ"/>
      <sheetName val="1_3_2_ÎÒÌ"/>
      <sheetName val="д_7_001"/>
      <sheetName val="IIb P_L short"/>
      <sheetName val="IV REVENUE  F_B"/>
      <sheetName val="Параметры"/>
      <sheetName val="TERMS"/>
      <sheetName val="Sensitivity"/>
      <sheetName val="Threshold Table"/>
      <sheetName val="БРК 1"/>
      <sheetName val="БРК 2"/>
      <sheetName val="БРК 3"/>
      <sheetName val="Управление"/>
      <sheetName val="ГБРК"/>
      <sheetName val="Произв. затраты"/>
      <sheetName val="Standing_data"/>
      <sheetName val="2005_Social"/>
      <sheetName val="US_Dollar_2003"/>
      <sheetName val="SDR_2003"/>
      <sheetName val="Cash_Flow_-_CY_Workings"/>
      <sheetName val="Собственный_капитал"/>
      <sheetName val="Inputs_-_general"/>
      <sheetName val="I_KEY_INFORMATION"/>
      <sheetName val="VI_REVENUE_OOD"/>
      <sheetName val="IIb_P&amp;L_short"/>
      <sheetName val="IV_REVENUE_ROOMS"/>
      <sheetName val="IV_REVENUE__F&amp;B"/>
      <sheetName val="Cash_CCI_Detail"/>
      <sheetName val="Sheet2"/>
      <sheetName val="Hidden"/>
      <sheetName val="Scenarios"/>
      <sheetName val="Workings"/>
      <sheetName val="Macroeconomic Assumptions"/>
      <sheetName val="PP&amp;E_mvt_for_20033"/>
      <sheetName val="2_2_ОтклОТМ3"/>
      <sheetName val="1_3_2_ОТМ3"/>
      <sheetName val="Cash_Flow_-_2004_Workings3"/>
      <sheetName val="7_13"/>
      <sheetName val="PP_E_mvt_for_20033"/>
      <sheetName val="yO302_11"/>
      <sheetName val="2_2_ÎòêëÎÒÌ1"/>
      <sheetName val="1_3_2_ÎÒÌ1"/>
      <sheetName val="д_7_0011"/>
      <sheetName val="Standing_data1"/>
      <sheetName val="2005_Social1"/>
      <sheetName val="US_Dollar_20031"/>
      <sheetName val="SDR_20031"/>
      <sheetName val="Cash_Flow_-_CY_Workings1"/>
      <sheetName val="Собственный_капитал1"/>
      <sheetName val="Inputs_-_general1"/>
      <sheetName val="I_KEY_INFORMATION1"/>
      <sheetName val="VI_REVENUE_OOD1"/>
      <sheetName val="IIb_P&amp;L_short1"/>
      <sheetName val="IV_REVENUE_ROOMS1"/>
      <sheetName val="IV_REVENUE__F&amp;B1"/>
      <sheetName val="Cash_CCI_Detail1"/>
      <sheetName val="IIb_P_L_short"/>
      <sheetName val="IV_REVENUE__F_B"/>
      <sheetName val="Macroeconomic_Assumptions"/>
      <sheetName val="input_data"/>
      <sheetName val="внутр обороты ОАР"/>
      <sheetName val="Инв освоение"/>
      <sheetName val="Инв финас"/>
      <sheetName val="внутр обороты ОПУ"/>
      <sheetName val="внутр обороты БС"/>
      <sheetName val="внутр обороты ДДС"/>
      <sheetName val="Фин.дох.и расх."/>
      <sheetName val="Баланс"/>
      <sheetName val="Обор капитал"/>
      <sheetName val="ОДД"/>
      <sheetName val="Доп.показатели"/>
      <sheetName val="ОПУ"/>
      <sheetName val="Объёмы продаж"/>
      <sheetName val="Запасы готовой продукции"/>
      <sheetName val="Цены"/>
      <sheetName val="Уд.себ-сть"/>
      <sheetName val="расш.пр.в уд себ-сти 12 мес"/>
      <sheetName val="расш.пр.в ан-зе себ-сти 12 мес"/>
      <sheetName val="расш.пр.в ан-зе себ-сти 11м к п"/>
      <sheetName val="расш.пр.в уд себ-сти к пр г"/>
      <sheetName val="расш.пр.в ОАР"/>
      <sheetName val="Пр.опер.дох.и расх."/>
      <sheetName val="расш.пр.в расх.по реализ."/>
      <sheetName val="Расх.по реализ."/>
      <sheetName val="эффект нал ставка"/>
      <sheetName val="Ан-з себ-сти 12 мес"/>
      <sheetName val="Prelim Cost"/>
      <sheetName val="FA register"/>
      <sheetName val="PP&amp;E_mvt_for_20034"/>
      <sheetName val="Cash_Flow_-_2004_Workings4"/>
      <sheetName val="7_14"/>
      <sheetName val="2_2_ОтклОТМ4"/>
      <sheetName val="1_3_2_ОТМ4"/>
      <sheetName val="PP_E_mvt_for_20034"/>
      <sheetName val="yO302_12"/>
      <sheetName val="2_2_ÎòêëÎÒÌ2"/>
      <sheetName val="1_3_2_ÎÒÌ2"/>
      <sheetName val="д_7_0012"/>
      <sheetName val="Standing_data2"/>
      <sheetName val="2005_Social2"/>
      <sheetName val="US_Dollar_20032"/>
      <sheetName val="SDR_20032"/>
      <sheetName val="Cash_Flow_-_CY_Workings2"/>
      <sheetName val="Собственный_капитал2"/>
      <sheetName val="Inputs_-_general2"/>
      <sheetName val="I_KEY_INFORMATION2"/>
      <sheetName val="VI_REVENUE_OOD2"/>
      <sheetName val="IIb_P&amp;L_short2"/>
      <sheetName val="IV_REVENUE_ROOMS2"/>
      <sheetName val="IV_REVENUE__F&amp;B2"/>
      <sheetName val="Cash_CCI_Detail2"/>
      <sheetName val="Macroeconomic_Assumptions1"/>
      <sheetName val="IIb_P_L_short1"/>
      <sheetName val="IV_REVENUE__F_B1"/>
      <sheetName val="внутр_обороты_ОАР"/>
      <sheetName val="Инв_освоение"/>
      <sheetName val="Инв_финас"/>
      <sheetName val="внутр_обороты_ОПУ"/>
      <sheetName val="внутр_обороты_БС"/>
      <sheetName val="внутр_обороты_ДДС"/>
      <sheetName val="Фин_дох_и_расх_"/>
      <sheetName val="Обор_капитал"/>
      <sheetName val="Доп_показатели"/>
      <sheetName val="Объёмы_продаж"/>
      <sheetName val="Запасы_готовой_продукции"/>
      <sheetName val="Уд_себ-сть"/>
      <sheetName val="расш_пр_в_уд_себ-сти_12_мес"/>
      <sheetName val="расш_пр_в_ан-зе_себ-сти_12_мес"/>
      <sheetName val="расш_пр_в_ан-зе_себ-сти_11м_к_п"/>
      <sheetName val="расш_пр_в_уд_себ-сти_к_пр_г"/>
      <sheetName val="расш_пр_в_ОАР"/>
      <sheetName val="Пр_опер_дох_и_расх_"/>
      <sheetName val="расш_пр_в_расх_по_реализ_"/>
      <sheetName val="Расх_по_реализ_"/>
      <sheetName val="эффект_нал_ставка"/>
      <sheetName val="Ан-з_себ-сти_12_мес"/>
      <sheetName val="БРК_1"/>
      <sheetName val="БРК_2"/>
      <sheetName val="БРК_3"/>
      <sheetName val="Произв__затраты"/>
      <sheetName val="Threshold_Table"/>
      <sheetName val="Dictionaries"/>
      <sheetName val="Range data"/>
      <sheetName val="GAAP TB 30.09.01  detail p&amp;l"/>
      <sheetName val="XREF"/>
      <sheetName val="Treatment Summary"/>
      <sheetName val="cash product. plan"/>
      <sheetName val="Controls"/>
      <sheetName val="PRECA citadis"/>
      <sheetName val="ЦХЛ 2004"/>
      <sheetName val="Read me first"/>
      <sheetName val="DB"/>
      <sheetName val="ОПГЗ"/>
      <sheetName val="План ГЗ"/>
      <sheetName val="Other software VCR"/>
      <sheetName val="Master Inputs Start here"/>
      <sheetName val="Chart"/>
      <sheetName val="PP&amp;E_mvt_for_20035"/>
      <sheetName val="2_2_ОтклОТМ5"/>
      <sheetName val="1_3_2_ОТМ5"/>
      <sheetName val="Cash_Flow_-_2004_Workings5"/>
      <sheetName val="7_15"/>
      <sheetName val="PP_E_mvt_for_20035"/>
      <sheetName val="yO302_13"/>
      <sheetName val="2_2_ÎòêëÎÒÌ3"/>
      <sheetName val="1_3_2_ÎÒÌ3"/>
      <sheetName val="д_7_0013"/>
      <sheetName val="Standing_data3"/>
      <sheetName val="2005_Social3"/>
      <sheetName val="Cash_Flow_-_CY_Workings3"/>
      <sheetName val="Собственный_капитал3"/>
      <sheetName val="Inputs_-_general3"/>
      <sheetName val="US_Dollar_20033"/>
      <sheetName val="SDR_20033"/>
      <sheetName val="I_KEY_INFORMATION3"/>
      <sheetName val="VI_REVENUE_OOD3"/>
      <sheetName val="IIb_P&amp;L_short3"/>
      <sheetName val="IV_REVENUE_ROOMS3"/>
      <sheetName val="IV_REVENUE__F&amp;B3"/>
      <sheetName val="Cash_CCI_Detail3"/>
      <sheetName val="IIb_P_L_short2"/>
      <sheetName val="IV_REVENUE__F_B2"/>
      <sheetName val="Threshold_Table1"/>
      <sheetName val="БРК_11"/>
      <sheetName val="БРК_21"/>
      <sheetName val="БРК_31"/>
      <sheetName val="Произв__затраты1"/>
      <sheetName val="Macroeconomic_Assumptions2"/>
      <sheetName val="внутр_обороты_ОАР1"/>
      <sheetName val="Инв_освоение1"/>
      <sheetName val="Инв_финас1"/>
      <sheetName val="внутр_обороты_ОПУ1"/>
      <sheetName val="внутр_обороты_БС1"/>
      <sheetName val="внутр_обороты_ДДС1"/>
      <sheetName val="Фин_дох_и_расх_1"/>
      <sheetName val="Обор_капитал1"/>
      <sheetName val="Доп_показатели1"/>
      <sheetName val="Объёмы_продаж1"/>
      <sheetName val="Запасы_готовой_продукции1"/>
      <sheetName val="Уд_себ-сть1"/>
      <sheetName val="расш_пр_в_уд_себ-сти_12_мес1"/>
      <sheetName val="расш_пр_в_ан-зе_себ-сти_12_мес1"/>
      <sheetName val="расш_пр_в_ан-зе_себ-сти_11м_к_1"/>
      <sheetName val="расш_пр_в_уд_себ-сти_к_пр_г1"/>
      <sheetName val="расш_пр_в_ОАР1"/>
      <sheetName val="Пр_опер_дох_и_расх_1"/>
      <sheetName val="расш_пр_в_расх_по_реализ_1"/>
      <sheetName val="Расх_по_реализ_1"/>
      <sheetName val="эффект_нал_ставка1"/>
      <sheetName val="Ан-з_себ-сти_12_мес1"/>
      <sheetName val="Prelim_Cost"/>
      <sheetName val="FA_register"/>
      <sheetName val="Range_data"/>
      <sheetName val="GAAP_TB_30_09_01__detail_p&amp;l"/>
      <sheetName val="Depr"/>
      <sheetName val=" По скв"/>
      <sheetName val="Распределение"/>
      <sheetName val="13. Проверка"/>
      <sheetName val="11. Тест на обесценение"/>
      <sheetName val="Control Settings"/>
      <sheetName val="M1-Main Assu"/>
      <sheetName val="Cover"/>
      <sheetName val="I-Index"/>
      <sheetName val="Royalty"/>
      <sheetName val="1"/>
      <sheetName val="2"/>
      <sheetName val="8"/>
      <sheetName val="H"/>
      <sheetName val="4"/>
      <sheetName val="10"/>
      <sheetName val="11"/>
      <sheetName val="3"/>
      <sheetName val="5"/>
      <sheetName val="6"/>
      <sheetName val="7"/>
      <sheetName val="9"/>
      <sheetName val="1@"/>
      <sheetName val="10@"/>
      <sheetName val="2@"/>
      <sheetName val="3@"/>
      <sheetName val="4@"/>
      <sheetName val="5@"/>
      <sheetName val="6@"/>
      <sheetName val="7@"/>
      <sheetName val="8@"/>
      <sheetName val="9@"/>
      <sheetName val="доп.дан."/>
      <sheetName val="База"/>
      <sheetName val="приложение№3"/>
      <sheetName val="NPV"/>
      <sheetName val="Служебный лист"/>
      <sheetName val="Команда и рол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/>
      <sheetData sheetId="188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/>
      <sheetData sheetId="280" refreshError="1"/>
      <sheetData sheetId="281" refreshError="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расчет"/>
      <sheetName val="ФОТ и соц.налог "/>
      <sheetName val="амортизация"/>
      <sheetName val="ээ"/>
      <sheetName val="свод по материал"/>
      <sheetName val="р№1"/>
      <sheetName val="№2"/>
      <sheetName val="Услуги банков"/>
      <sheetName val="налог"/>
      <sheetName val="ЦХЛ 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1"/>
      <sheetName val="Sheet2"/>
      <sheetName val="Sheet5"/>
      <sheetName val="SUMMARY"/>
      <sheetName val="Sorted by Opp"/>
      <sheetName val="KCSM USAGE"/>
      <sheetName val="Parameter"/>
      <sheetName val="1.Pgm"/>
      <sheetName val="Internal Cash Flow"/>
      <sheetName val="Indicadores"/>
      <sheetName val="Invoice"/>
      <sheetName val="FC switches"/>
      <sheetName val="Original"/>
      <sheetName val="NPI Project1"/>
      <sheetName val="Sorted_by_Opp"/>
      <sheetName val="KCSM_USAGE"/>
      <sheetName val="1_Pgm"/>
      <sheetName val="Internal_Cash_Flow"/>
      <sheetName val="FC_switches"/>
      <sheetName val="table grille"/>
      <sheetName val="Datasheet"/>
      <sheetName val="Stock Chart"/>
    </sheetNames>
    <sheetDataSet>
      <sheetData sheetId="0">
        <row r="2">
          <cell r="A2" t="str">
            <v>BNSF</v>
          </cell>
        </row>
      </sheetData>
      <sheetData sheetId="1">
        <row r="2">
          <cell r="A2" t="str">
            <v>BNSF</v>
          </cell>
        </row>
      </sheetData>
      <sheetData sheetId="2">
        <row r="2">
          <cell r="A2" t="str">
            <v>BNSF</v>
          </cell>
        </row>
      </sheetData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1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SampleY"/>
      <sheetName val="Свод за 2004г"/>
      <sheetName val="Sample"/>
      <sheetName val="1 квартал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ы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цр"/>
      <sheetName val="дст"/>
      <sheetName val="цпк"/>
      <sheetName val="эхо"/>
      <sheetName val="дтк"/>
      <sheetName val="дкп"/>
      <sheetName val="ца"/>
      <sheetName val="юрдт"/>
      <sheetName val="дпд"/>
      <sheetName val="соб"/>
      <sheetName val="idc"/>
      <sheetName val="Центр"/>
      <sheetName val="резерв"/>
      <sheetName val="ОАО"/>
      <sheetName val="ДТК_(неосн)"/>
      <sheetName val="ЭХО_(неосн)"/>
      <sheetName val="ДСТИ_(неосн)"/>
      <sheetName val="ОАО_нов_подох"/>
      <sheetName val="Представ_в_Москве(ИА)"/>
      <sheetName val="ОАО_(сумма)_и_провер"/>
      <sheetName val="иа"/>
      <sheetName val="Представ_в_Москве_(всего)"/>
      <sheetName val="Представ_в_Москве_(ЭХО)"/>
      <sheetName val="Итого_по_филиалам"/>
      <sheetName val="Итого_всего"/>
      <sheetName val="ОАО (сумма) и провер_"/>
      <sheetName val="ВСДС_1 (MAIN)"/>
      <sheetName val="Sheet1"/>
      <sheetName val="Datasheet"/>
      <sheetName val="Movements"/>
      <sheetName val="depreciation testing"/>
      <sheetName val="PP&amp;E mvt for 2003"/>
      <sheetName val="Balance Sheet"/>
      <sheetName val="Форма2"/>
      <sheetName val="Собственный капитал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  <sheetName val="Титул"/>
      <sheetName val="Additions_Disposals"/>
      <sheetName val="ОТиТБ"/>
      <sheetName val="СписокТЭП"/>
      <sheetName val="ТМЗ-6"/>
      <sheetName val="summary"/>
      <sheetName val="Огл. Графиков"/>
      <sheetName val="Текущие цены"/>
      <sheetName val="рабочий"/>
      <sheetName val="окраска"/>
      <sheetName val="trade receivables 1401"/>
      <sheetName val="1530"/>
      <sheetName val="1450"/>
      <sheetName val="Tickmarks"/>
      <sheetName val="1531"/>
      <sheetName val="Disclosure"/>
      <sheetName val="4"/>
      <sheetName val="1-1"/>
      <sheetName val="1"/>
      <sheetName val="Movement"/>
      <sheetName val="Справочники"/>
      <sheetName val="Mvnt"/>
      <sheetName val="GAAP TB 31.12.01  detail p&amp;l"/>
      <sheetName val="Форма1"/>
      <sheetName val="calc"/>
      <sheetName val="Capex"/>
      <sheetName val="infl_rates"/>
      <sheetName val="ЦентрЗатр"/>
      <sheetName val="2.2 ОтклОТМ"/>
      <sheetName val="1.3.2 ОТМ"/>
      <sheetName val="Предпр"/>
      <sheetName val="ЕдИзм"/>
      <sheetName val="Sheet5"/>
      <sheetName val="Свод_за_2004г"/>
      <sheetName val="1_квартал"/>
      <sheetName val="ОАО_(сумма)_и_провер_"/>
      <sheetName val="ВСДС_1_(MAIN)"/>
      <sheetName val="depreciation_testing"/>
      <sheetName val="PP&amp;E_mvt_for_2003"/>
      <sheetName val="Собственный_капитал"/>
      <sheetName val="8180_(8181,8182)"/>
      <sheetName val="Balance_Sheet"/>
      <sheetName val="Огл__Графиков"/>
      <sheetName val="Текущие_цены"/>
      <sheetName val="trade_receivables_1401"/>
      <sheetName val="GAAP_TB_31_12_01__detail_p&amp;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 refreshError="1"/>
    </sheetDataSet>
  </externalBook>
</externalLink>
</file>

<file path=xl/externalLinks/externalLink1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rade receivables 1401"/>
      <sheetName val="1530"/>
      <sheetName val="1531"/>
      <sheetName val="1570"/>
      <sheetName val="1450"/>
      <sheetName val="XREF"/>
      <sheetName val="Tickmark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Cust acc 2003"/>
      <sheetName val="Март"/>
      <sheetName val="Сентябрь"/>
      <sheetName val="Квартал"/>
      <sheetName val="Январь"/>
      <sheetName val="Декабрь"/>
      <sheetName val="Ноябрь"/>
      <sheetName val="2006 2Day Tel"/>
      <sheetName val="Бонды стр.341"/>
      <sheetName val="Hidden"/>
      <sheetName val="ТМЗ-6"/>
      <sheetName val="Datasheet"/>
      <sheetName val="Movements"/>
      <sheetName val="Head Count Planning"/>
      <sheetName val="Mvnt"/>
      <sheetName val="Disclosure"/>
      <sheetName val="Movement"/>
      <sheetName val="Апрель"/>
      <sheetName val="Июль"/>
      <sheetName val="Июнь"/>
      <sheetName val="DD Reserve calculation"/>
      <sheetName val="ВСДС_1 (MAIN)"/>
      <sheetName val="Форма2"/>
      <sheetName val="Форма1"/>
      <sheetName val="Additions testing"/>
      <sheetName val="Movement schedule"/>
      <sheetName val="depreciation testing"/>
      <sheetName val="База"/>
      <sheetName val="Б.мчас (П)"/>
      <sheetName val="7"/>
      <sheetName val="10"/>
      <sheetName val="1"/>
      <sheetName val="Список документов"/>
      <sheetName val="Analytics"/>
      <sheetName val="AHEPS"/>
      <sheetName val="OshHPP"/>
      <sheetName val="BHPP"/>
      <sheetName val="PP&amp;E mvt for 2003"/>
      <sheetName val="Собственный капитал"/>
      <sheetName val="9-1"/>
      <sheetName val="4"/>
      <sheetName val="1-1"/>
      <sheetName val="Макро"/>
      <sheetName val="calc"/>
      <sheetName val="FA movement shedule"/>
      <sheetName val="GAAP TB 31.12.01  detail p&amp;l"/>
      <sheetName val="P&amp;L"/>
      <sheetName val="Provisions"/>
      <sheetName val="breakdown"/>
      <sheetName val="ATI"/>
      <sheetName val="Target"/>
      <sheetName val="Basic Info"/>
      <sheetName val="FA Movement "/>
      <sheetName val="Курсы"/>
      <sheetName val="Data USA Adj US$"/>
      <sheetName val="XLR_NoRangeSheet"/>
      <sheetName val="Test"/>
      <sheetName val="trade_receivables_1401"/>
      <sheetName val="Cust_acc_2003"/>
      <sheetName val="8180_(8181,8182)"/>
      <sheetName val="2006_2Day_Tel"/>
      <sheetName val="DD_Reserve_calculation"/>
      <sheetName val="Balance_Sheet"/>
      <sheetName val="Бонды_стр_341"/>
      <sheetName val="Head_Count_Planning"/>
      <sheetName val="ВСДС_1_(MAIN)"/>
      <sheetName val="Additions_testing"/>
      <sheetName val="Movement_schedule"/>
      <sheetName val="depreciation_testing"/>
      <sheetName val="Б_мчас_(П)"/>
      <sheetName val="Список_документов"/>
      <sheetName val="FA_movement_shedule"/>
      <sheetName val="PP&amp;E_mvt_for_2003"/>
      <sheetName val="Собственный_капитал"/>
      <sheetName val="Basic_Info"/>
      <sheetName val="FA_Movement_"/>
      <sheetName val="GAAP_TB_31_12_01__detail_p&amp;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</sheetDataSet>
  </externalBook>
</externalLink>
</file>

<file path=xl/externalLinks/externalLink1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онды 800 млн."/>
      <sheetName val="Бонды стр.220"/>
      <sheetName val="Бонды стр.341"/>
      <sheetName val="Лизинг"/>
      <sheetName val=" ЕБРР 50 млн.стр.341"/>
      <sheetName val="8180 (8181,8182)"/>
      <sheetName val="8250"/>
      <sheetName val="8140"/>
      <sheetName val="8070"/>
      <sheetName val="8145"/>
      <sheetName val="XREF"/>
      <sheetName val="8200"/>
      <sheetName val="8113"/>
      <sheetName val="8082"/>
      <sheetName val="8210"/>
      <sheetName val="trade receivables 1401"/>
      <sheetName val="summary"/>
      <sheetName val="1530"/>
      <sheetName val="1450"/>
      <sheetName val="Tickmarks"/>
      <sheetName val="1531"/>
      <sheetName val="Balance Sheet"/>
      <sheetName val="Hidden"/>
      <sheetName val="ВСДС_1 (MAIN)"/>
      <sheetName val="KEGOC - Global"/>
      <sheetName val="Sarbai MES"/>
      <sheetName val="Kolommen_balans"/>
      <sheetName val="Форма2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RS 7"/>
      <sheetName val="Loans"/>
      <sheetName val="Movement"/>
      <sheetName val="CMA testing"/>
      <sheetName val="Principal repayment test"/>
      <sheetName val="Interest expense test"/>
      <sheetName val="Calculation of effective rate"/>
      <sheetName val="Calc amort discount expense"/>
      <sheetName val="Cur portion of L-t loans calc"/>
      <sheetName val="Cur portion of L-t loans c 07 "/>
      <sheetName val="Fair value"/>
      <sheetName val="Loan FX calc"/>
      <sheetName val="Interest accruals"/>
      <sheetName val="Expected vs Actual"/>
      <sheetName val="Expected vs Actual (3)"/>
      <sheetName val="Expected vs Actual (4)"/>
      <sheetName val="JBIC"/>
      <sheetName val="Spain"/>
      <sheetName val="ABN AMRO"/>
      <sheetName val="200 units"/>
      <sheetName val="Related parties"/>
      <sheetName val="Finance BV"/>
      <sheetName val="Loans description"/>
      <sheetName val="Collaterals on loans"/>
      <sheetName val="Transformation table"/>
      <sheetName val="XREF"/>
      <sheetName val="Tickmarks"/>
      <sheetName val="Threshold Calc"/>
      <sheetName val="ВОЛС"/>
      <sheetName val="summary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KEGOC - Global"/>
      <sheetName val="Sarbai MES"/>
      <sheetName val="Бонды стр.341"/>
      <sheetName val="1450"/>
      <sheetName val="ТМЗ-6"/>
      <sheetName val="Mvnt"/>
      <sheetName val="Disclosure"/>
      <sheetName val="Balance Sheet"/>
      <sheetName val="Datasheet"/>
      <sheetName val="Hidden"/>
      <sheetName val="L-1"/>
      <sheetName val="4"/>
      <sheetName val="1-1"/>
      <sheetName val="1"/>
      <sheetName val="Курсы"/>
      <sheetName val="Data USA Cdn$"/>
      <sheetName val="Data USA US$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ВЗ (2)"/>
      <sheetName val="АВЗ"/>
      <sheetName val="эл.эн."/>
      <sheetName val="Б"/>
      <sheetName val="Б.мчас(С)"/>
      <sheetName val="Б.мчас (П)"/>
      <sheetName val="М"/>
      <sheetName val="ДТ"/>
      <sheetName val="XREF"/>
      <sheetName val="FES"/>
      <sheetName val="Собственный капитал"/>
      <sheetName val="Capex"/>
      <sheetName val="Movements"/>
      <sheetName val="summary"/>
      <sheetName val="ЯНВАРЬ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Hidden"/>
      <sheetName val="МАТЕР.433,452"/>
      <sheetName val="Tickmarks"/>
      <sheetName val="Threshold"/>
      <sheetName val="Threshold Table"/>
      <sheetName val="ТМЗ-6"/>
      <sheetName val="1 вариант  2009 "/>
      <sheetName val="Mvnt"/>
      <sheetName val="Disclosure"/>
      <sheetName val="Balance Sheet"/>
      <sheetName val="ЦХЛ 2004"/>
      <sheetName val="П_макросы"/>
      <sheetName val="База"/>
      <sheetName val="Movement"/>
      <sheetName val="4"/>
      <sheetName val="depreciation testing"/>
      <sheetName val="ВСДС_1 (MAIN)"/>
      <sheetName val="1-1"/>
      <sheetName val="1"/>
      <sheetName val="Огл. Графиков"/>
      <sheetName val="Текущие цены"/>
      <sheetName val="рабочий"/>
      <sheetName val="окраска"/>
      <sheetName val="Rollforward"/>
      <sheetName val="план"/>
      <sheetName val="Россия-экспорт"/>
      <sheetName val="Форма2"/>
      <sheetName val="ПЛАН ТЭР на 2006г."/>
      <sheetName val="Форма1"/>
      <sheetName val="PP&amp;E mvt for 2003"/>
      <sheetName val="P&amp;L"/>
      <sheetName val="Provisions"/>
      <sheetName val="9-1"/>
      <sheetName val="Datasheet"/>
      <sheetName val="GAAP TB 31.12.01  detail p&amp;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1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  <sheetName val="form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XREF"/>
      <sheetName val="Movements"/>
      <sheetName val="ЯНВАРЬ"/>
      <sheetName val="АПК реформа"/>
      <sheetName val="Добыча_нефти41"/>
      <sheetName val="Добыча_нефти4"/>
      <sheetName val="Добыча_нефти42"/>
      <sheetName val="Б.мчас (П)"/>
      <sheetName val="Добычанефти4"/>
      <sheetName val="поставкасравн13"/>
      <sheetName val="из сем"/>
      <sheetName val="свод"/>
      <sheetName val="calc"/>
      <sheetName val="2008 ГСМ"/>
      <sheetName val="Плата за загрязнение "/>
      <sheetName val="Типограф"/>
      <sheetName val="PP&amp;E mvt for 2003"/>
      <sheetName val="IS"/>
      <sheetName val="База"/>
      <sheetName val="Hidden"/>
      <sheetName val="ОТЧЕТ КТЖ 01.01.09"/>
      <sheetName val="F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поставка сравн13"/>
      <sheetName val="канц"/>
      <sheetName val="Datasheet"/>
      <sheetName val="1 вариант  2009 "/>
      <sheetName val="Список документов"/>
      <sheetName val="GAAP TB 30.09.01  detail p&amp;l"/>
      <sheetName val="Лист2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факс(2005-20гг.)"/>
      <sheetName val="Макро"/>
      <sheetName val="Собственный капитал"/>
      <sheetName val="Содержание"/>
      <sheetName val="Гр5(о)"/>
      <sheetName val="$ IS"/>
      <sheetName val="7"/>
      <sheetName val="10"/>
      <sheetName val="1"/>
      <sheetName val="ЕдИзм"/>
      <sheetName val="Предпр"/>
      <sheetName val="УПРАВЛЕНИЕ11"/>
      <sheetName val="Служебный ФКРБ"/>
      <sheetName val="Источник финансирования"/>
      <sheetName val="Способ закупки"/>
      <sheetName val="Тип пункта плана"/>
      <sheetName val="прил№10"/>
      <sheetName val="Disclosure"/>
      <sheetName val="Common"/>
      <sheetName val="OPEX&amp;FIN"/>
      <sheetName val="форма 3 смета затрат"/>
      <sheetName val="Подразделения"/>
      <sheetName val="Проекты"/>
      <sheetName val="Сотрудники"/>
      <sheetName val="4"/>
      <sheetName val="Авансы_уплач,деньги в регионах"/>
      <sheetName val="#ССЫЛКА"/>
      <sheetName val="Авансы_уплач,деньги в регионах,"/>
      <sheetName val="d_pok"/>
      <sheetName val="б"/>
      <sheetName val="PLтв - Б"/>
      <sheetName val="Movement"/>
      <sheetName val="Budget"/>
      <sheetName val="2.2 ОтклОТМ"/>
      <sheetName val="1.3.2 ОТМ"/>
      <sheetName val="Cost 99v98"/>
      <sheetName val="cant sim"/>
      <sheetName val="PYTB"/>
      <sheetName val="XLR_NoRangeSheet"/>
      <sheetName val="фот пп2000разбивка"/>
      <sheetName val="I. Прогноз доходов"/>
      <sheetName val="Production_Ref Q-1-3"/>
      <sheetName val="1NK"/>
      <sheetName val="Financial ratios А3"/>
      <sheetName val="2_2 ОтклОТМ"/>
      <sheetName val="1_3_2 ОТМ"/>
      <sheetName val="U2 775 - COGS comparison per su"/>
      <sheetName val="ЗАО_н.ит"/>
      <sheetName val="ЗАО_мес"/>
      <sheetName val="Production_ref_Q4"/>
      <sheetName val="Sales-COS"/>
      <sheetName val="Analytics"/>
      <sheetName val="FA Movement Kyrg"/>
      <sheetName val="Reference"/>
      <sheetName val="Anlagevermögen"/>
      <sheetName val="Pbs_Wbs_ATC"/>
      <sheetName val="перевозки"/>
      <sheetName val="Non-Statistical Sampling Master"/>
      <sheetName val="Global Data"/>
      <sheetName val="SMSTemp"/>
      <sheetName val="Instructions"/>
      <sheetName val="US Dollar 2003"/>
      <sheetName val="SDR 2003"/>
      <sheetName val="Captions"/>
      <sheetName val="Info"/>
      <sheetName val="Пр2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H3.100 Rollforward"/>
      <sheetName val="Налоги"/>
      <sheetName val="Capex"/>
      <sheetName val="Kolommen_balans"/>
      <sheetName val="SA Procedures"/>
      <sheetName val="Пр 41"/>
      <sheetName val="5R"/>
      <sheetName val="9"/>
      <sheetName val="L-1"/>
      <sheetName val="ввод-вывод ОС авг2004- 2005"/>
      <sheetName val="ОборБалФормОтч"/>
      <sheetName val="ТитулЛистОтч"/>
      <sheetName val="Graph"/>
      <sheetName val="1 (2)"/>
      <sheetName val="ППД"/>
      <sheetName val="2в"/>
      <sheetName val="общ-нефт"/>
      <sheetName val="O.500 Property Tax"/>
      <sheetName val="Бюджет тек. затрат"/>
      <sheetName val="Cashflow"/>
      <sheetName val="Добыча_нефти43"/>
      <sheetName val="GAAP_TB_31_12_01__detail_p&amp;l"/>
      <sheetName val="прочие_стор"/>
      <sheetName val="услуги_прочие"/>
      <sheetName val="Выкуп_порталов"/>
      <sheetName val="обуч_(2)"/>
      <sheetName val="прочие_стор_(2)"/>
      <sheetName val="ком_(2)"/>
      <sheetName val="КВЛ_(2)"/>
      <sheetName val="прочие_расходы"/>
      <sheetName val="шт_(2)"/>
      <sheetName val="аренда_(2)"/>
      <sheetName val="прогноз_движения_денег_в_ежемес"/>
      <sheetName val="ОПиУ_в_ежемес_"/>
      <sheetName val="АПК_реформа"/>
      <sheetName val="Б_мчас_(П)"/>
      <sheetName val="PP&amp;E_mvt_for_2003"/>
      <sheetName val="2008_ГСМ"/>
      <sheetName val="Плата_за_загрязнение_"/>
      <sheetName val="факс(2005-20гг_)"/>
      <sheetName val="поставка_сравн13"/>
      <sheetName val="Спр. раб."/>
      <sheetName val="Russia Print Version"/>
      <sheetName val="finbal10"/>
      <sheetName val="12НК"/>
      <sheetName val="3НК"/>
      <sheetName val="7НК"/>
      <sheetName val="KCC"/>
      <sheetName val="Данные"/>
      <sheetName val="П"/>
      <sheetName val="2кв."/>
      <sheetName val="ОТиТБ"/>
      <sheetName val="A-20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Comp06"/>
      <sheetName val="MACRO2.XLM"/>
      <sheetName val="U-ZR_AT1.XLS"/>
      <sheetName val="TOC"/>
      <sheetName val="NPV"/>
      <sheetName val="План произв-ва (мес.) (бюджет)"/>
      <sheetName val="Инв.вл"/>
      <sheetName val="факт 2005 г."/>
      <sheetName val="д.7.001"/>
      <sheetName val="свод грузоотпр."/>
      <sheetName val="Курс"/>
      <sheetName val="Inputs"/>
      <sheetName val="Лист3"/>
      <sheetName val="Итоговая таблица"/>
      <sheetName val="Расчет2000Прямой"/>
      <sheetName val="ДД"/>
      <sheetName val="ATI"/>
      <sheetName val="Блоки"/>
      <sheetName val="_ССЫЛКА"/>
      <sheetName val="Справочник"/>
      <sheetName val="I KEY INFORMATION"/>
      <sheetName val="почтов."/>
      <sheetName val="11"/>
      <sheetName val="6НК-cт."/>
      <sheetName val="Interco payables&amp;receivables"/>
      <sheetName val="предприятия"/>
      <sheetName val="Оборудование_стоим"/>
      <sheetName val="ГСМ Гараж"/>
      <sheetName val="ГСМ по инвест"/>
      <sheetName val="аморт"/>
      <sheetName val="Запчасти Гараж"/>
      <sheetName val="Стор Орг.РМУ"/>
      <sheetName val="Материалы РМУ"/>
      <sheetName val="Постановка на учет авто"/>
      <sheetName val="Размножение проектов"/>
      <sheetName val="материалы ВДГО"/>
      <sheetName val="Тех осмотр"/>
      <sheetName val="Проект 1"/>
      <sheetName val="Объем ВДГО"/>
      <sheetName val="Фин.обязат."/>
      <sheetName val="спецпит,проездн."/>
      <sheetName val="FA Movement "/>
      <sheetName val="depreciation testing"/>
      <sheetName val="K-800 Imp. test"/>
      <sheetName val="FA register"/>
      <sheetName val="коммун."/>
      <sheetName val="Loaded"/>
      <sheetName val="ТД РАП"/>
      <sheetName val="доп.дан."/>
      <sheetName val="Добыча_нефти44"/>
      <sheetName val="GAAP_TB_31_12_01__detail_p&amp;l1"/>
      <sheetName val="прочие_стор1"/>
      <sheetName val="услуги_прочие1"/>
      <sheetName val="Выкуп_порталов1"/>
      <sheetName val="обуч_(2)1"/>
      <sheetName val="прочие_стор_(2)1"/>
      <sheetName val="ком_(2)1"/>
      <sheetName val="КВЛ_(2)1"/>
      <sheetName val="прочие_расходы1"/>
      <sheetName val="шт_(2)1"/>
      <sheetName val="аренда_(2)1"/>
      <sheetName val="прогноз_движения_денег_в_ежеме1"/>
      <sheetName val="ОПиУ_в_ежемес_1"/>
      <sheetName val="АПК_реформа1"/>
      <sheetName val="из_сем3"/>
      <sheetName val="Б_мчас_(П)1"/>
      <sheetName val="PP&amp;E_mvt_for_20031"/>
      <sheetName val="2008_ГСМ1"/>
      <sheetName val="Плата_за_загрязнение_1"/>
      <sheetName val="факс(2005-20гг_)1"/>
      <sheetName val="поставка_сравн131"/>
      <sheetName val="ОТЧЕТ_КТЖ_01_01_09"/>
      <sheetName val="8180_(8181,8182)"/>
      <sheetName val="Balance_Sheet"/>
      <sheetName val="1_вариант__2009_"/>
      <sheetName val="Список_документов"/>
      <sheetName val="GAAP_TB_30_09_01__detail_p&amp;l"/>
      <sheetName val="1_(2)"/>
      <sheetName val="2_2_ОтклОТМ"/>
      <sheetName val="1_3_2_ОТМ"/>
      <sheetName val="Cost_99v98"/>
      <sheetName val="cant_sim"/>
      <sheetName val="Production_Ref_Q-1-3"/>
      <sheetName val="фот_пп2000разбивка"/>
      <sheetName val="ЗАО_н_ит"/>
      <sheetName val="Financial_ratios_А3"/>
      <sheetName val="2_2_ОтклОТМ1"/>
      <sheetName val="1_3_2_ОТМ1"/>
      <sheetName val="U2_775_-_COGS_comparison_per_su"/>
      <sheetName val="I__Прогноз_доходов"/>
      <sheetName val="O_500_Property_Tax"/>
      <sheetName val="форма_3_смета_затрат"/>
      <sheetName val="$_IS"/>
      <sheetName val="Собственный_капитал"/>
      <sheetName val="Авансы_уплач,деньги_в_регионах"/>
      <sheetName val="Авансы_уплач,деньги_в_регионах,"/>
      <sheetName val="PLтв_-_Б"/>
      <sheetName val="Спр__раб_"/>
      <sheetName val="US_Dollar_20033"/>
      <sheetName val="SDR_20033"/>
      <sheetName val="Control_Settings"/>
      <sheetName val="GTM_BK"/>
      <sheetName val="Consolidator_Inputs"/>
      <sheetName val="FP20DB_(3)"/>
      <sheetName val="Курс_валют"/>
      <sheetName val="Другие_расходы"/>
      <sheetName val="Форма_4_кап_зат-ты_(2)"/>
      <sheetName val="2006_AJE_RJE"/>
      <sheetName val="стр_245_(2)"/>
      <sheetName val="Сдача_"/>
      <sheetName val="МО_0012"/>
      <sheetName val="14_1_2_2_(Услуги_связи)"/>
      <sheetName val="13_NGDO"/>
      <sheetName val="__2_3_2"/>
      <sheetName val="12_из_57_АЗС"/>
      <sheetName val="постоянные_затраты"/>
      <sheetName val="7_1"/>
      <sheetName val="Пр_41"/>
      <sheetName val="Russia_Print_Version"/>
      <sheetName val="2кв_"/>
      <sheetName val="Non-Statistical_Sampling_Master"/>
      <sheetName val="Global_Data"/>
      <sheetName val="H3_100_Rollforward"/>
      <sheetName val="MACRO2_XLM"/>
      <sheetName val="U-ZR_AT1_XLS"/>
      <sheetName val="План_произв-ва_(мес_)_(бюджет)"/>
      <sheetName val="Инв_вл"/>
      <sheetName val="факт_2005_г_"/>
      <sheetName val="д_7_001"/>
      <sheetName val="свод_грузоотпр_"/>
      <sheetName val="Итоговая_таблица"/>
      <sheetName val="I_KEY_INFORMATION"/>
      <sheetName val="почтов_"/>
      <sheetName val="6НК-cт_"/>
      <sheetName val="Interco_payables&amp;receivables"/>
      <sheetName val="ГСМ_Гараж"/>
      <sheetName val="ГСМ_по_инвест"/>
      <sheetName val="Запчасти_Гараж"/>
      <sheetName val="Стор_Орг_РМУ"/>
      <sheetName val="Материалы_РМУ"/>
      <sheetName val="Постановка_на_учет_авто"/>
      <sheetName val="Размножение_проектов"/>
      <sheetName val="материалы_ВДГО"/>
      <sheetName val="Тех_осмотр"/>
      <sheetName val="Проект_1"/>
      <sheetName val="Объем_ВДГО"/>
      <sheetName val="Фин_обязат_"/>
      <sheetName val="спецпит,проездн_"/>
      <sheetName val="коммун_"/>
      <sheetName val="Бюджет_тек__затрат"/>
      <sheetName val="K-800_Imp__test"/>
      <sheetName val="FA_register"/>
      <sheetName val="не_удалять!"/>
      <sheetName val="заявка_на_произ"/>
      <sheetName val="Input_Assumptions"/>
      <sheetName val="Служебный ФК_x0005__x0000_"/>
      <sheetName val="Securities"/>
      <sheetName val="ГМ "/>
      <sheetName val="Технический"/>
      <sheetName val="6НК簀⽕쐀⽕"/>
      <sheetName val="6НКԯ_x0000_缀_x0000_"/>
      <sheetName val="Служебный ФК_x0000__x0000_"/>
      <sheetName val="6НК_x0007__x001c__x0009__x000d_"/>
      <sheetName val="_x0000__x000e__x0000__x000a__x0000__x0008__x0000__x000a__x0000__x000b__x0000__x0010__x0000__x0007_"/>
      <sheetName val="Добыча_нефти45"/>
      <sheetName val="GAAP_TB_31_12_01__detail_p&amp;l2"/>
      <sheetName val="прочие_стор2"/>
      <sheetName val="услуги_прочие2"/>
      <sheetName val="Выкуп_порталов2"/>
      <sheetName val="обуч_(2)2"/>
      <sheetName val="прочие_стор_(2)2"/>
      <sheetName val="ком_(2)2"/>
      <sheetName val="КВЛ_(2)2"/>
      <sheetName val="прочие_расходы2"/>
      <sheetName val="шт_(2)2"/>
      <sheetName val="аренда_(2)2"/>
      <sheetName val="прогноз_движения_денег_в_ежеме2"/>
      <sheetName val="ОПиУ_в_ежемес_2"/>
      <sheetName val="АПК_реформа2"/>
      <sheetName val="из_сем4"/>
      <sheetName val="Б_мчас_(П)2"/>
      <sheetName val="PP&amp;E_mvt_for_20032"/>
      <sheetName val="2008_ГСМ2"/>
      <sheetName val="Плата_за_загрязнение_2"/>
      <sheetName val="факс(2005-20гг_)2"/>
      <sheetName val="поставка_сравн132"/>
      <sheetName val="форма_3_смета_затрат1"/>
      <sheetName val="1_(2)1"/>
      <sheetName val="2_2_ОтклОТМ2"/>
      <sheetName val="1_3_2_ОТМ2"/>
      <sheetName val="Cost_99v981"/>
      <sheetName val="cant_sim1"/>
      <sheetName val="Production_Ref_Q-1-31"/>
      <sheetName val="фот_пп2000разбивка1"/>
      <sheetName val="ЗАО_н_ит1"/>
      <sheetName val="Financial_ratios_А31"/>
      <sheetName val="2_2_ОтклОТМ3"/>
      <sheetName val="1_3_2_ОТМ3"/>
      <sheetName val="U2_775_-_COGS_comparison_per_s1"/>
      <sheetName val="I__Прогноз_доходов1"/>
      <sheetName val="ОТЧЕТ_КТЖ_01_01_091"/>
      <sheetName val="8180_(8181,8182)1"/>
      <sheetName val="Balance_Sheet1"/>
      <sheetName val="1_вариант__2009_1"/>
      <sheetName val="Список_документов1"/>
      <sheetName val="GAAP_TB_30_09_01__detail_p&amp;l1"/>
      <sheetName val="O_500_Property_Tax1"/>
      <sheetName val="Авансы_уплач,деньги_в_регионах1"/>
      <sheetName val="Авансы_уплач,деньги_в_регионах2"/>
      <sheetName val="PLтв_-_Б1"/>
      <sheetName val="Спр__раб_1"/>
      <sheetName val="$_IS1"/>
      <sheetName val="Собственный_капитал1"/>
      <sheetName val="K-800_Imp__test1"/>
      <sheetName val="FA_register1"/>
      <sheetName val="US_Dollar_20034"/>
      <sheetName val="SDR_20034"/>
      <sheetName val="Control_Settings1"/>
      <sheetName val="GTM_BK1"/>
      <sheetName val="Consolidator_Inputs1"/>
      <sheetName val="FP20DB_(3)1"/>
      <sheetName val="Курс_валют1"/>
      <sheetName val="Другие_расходы1"/>
      <sheetName val="Форма_4_кап_зат-ты_(2)1"/>
      <sheetName val="2006_AJE_RJE1"/>
      <sheetName val="стр_245_(2)1"/>
      <sheetName val="Сдача_1"/>
      <sheetName val="МО_00121"/>
      <sheetName val="14_1_2_2_(Услуги_связи)1"/>
      <sheetName val="13_NGDO1"/>
      <sheetName val="__2_3_21"/>
      <sheetName val="12_из_57_АЗС1"/>
      <sheetName val="постоянные_затраты1"/>
      <sheetName val="7_11"/>
      <sheetName val="Пр_411"/>
      <sheetName val="Russia_Print_Version1"/>
      <sheetName val="2кв_1"/>
      <sheetName val="Non-Statistical_Sampling_Maste1"/>
      <sheetName val="Global_Data1"/>
      <sheetName val="H3_100_Rollforward1"/>
      <sheetName val="MACRO2_XLM1"/>
      <sheetName val="U-ZR_AT1_XLS1"/>
      <sheetName val="План_произв-ва_(мес_)_(бюджет)1"/>
      <sheetName val="Инв_вл1"/>
      <sheetName val="факт_2005_г_1"/>
      <sheetName val="д_7_0011"/>
      <sheetName val="свод_грузоотпр_1"/>
      <sheetName val="Итоговая_таблица1"/>
      <sheetName val="I_KEY_INFORMATION1"/>
      <sheetName val="почтов_1"/>
      <sheetName val="6НК-cт_1"/>
      <sheetName val="Interco_payables&amp;receivables1"/>
      <sheetName val="ГСМ_Гараж1"/>
      <sheetName val="ГСМ_по_инвест1"/>
      <sheetName val="Запчасти_Гараж1"/>
      <sheetName val="Стор_Орг_РМУ1"/>
      <sheetName val="Материалы_РМУ1"/>
      <sheetName val="Постановка_на_учет_авто1"/>
      <sheetName val="Размножение_проектов1"/>
      <sheetName val="материалы_ВДГО1"/>
      <sheetName val="Тех_осмотр1"/>
      <sheetName val="Проект_11"/>
      <sheetName val="Объем_ВДГО1"/>
      <sheetName val="Фин_обязат_1"/>
      <sheetName val="спецпит,проездн_1"/>
      <sheetName val="Бюджет_тек__затрат1"/>
      <sheetName val="коммун_1"/>
      <sheetName val="Служебный_ФКРБ"/>
      <sheetName val="Источник_финансирования"/>
      <sheetName val="Способ_закупки"/>
      <sheetName val="Тип_пункта_плана"/>
      <sheetName val="ТД_РАП"/>
      <sheetName val="FA_Movement_Kyrg"/>
      <sheetName val="SA_Procedures"/>
      <sheetName val="ввод-вывод_ОС_авг2004-_2005"/>
      <sheetName val="Служебный_ФК"/>
      <sheetName val="ГМ_"/>
      <sheetName val="6НК_x0007__x001c_ _x000d_"/>
      <sheetName val="полугодие"/>
      <sheetName val="Вып.П.П."/>
      <sheetName val="кварталы"/>
      <sheetName val="план"/>
      <sheetName val="Россия-экспорт"/>
      <sheetName val="6НК0_x0000_堀-"/>
      <sheetName val="6НК0_x0000_瀀"/>
      <sheetName val="6НК0_x0000_"/>
      <sheetName val="6НК0_x0000_　Y"/>
      <sheetName val="Служебный ФК恔_x001c_"/>
      <sheetName val="Служебный ФК皸ɫ"/>
      <sheetName val="Служебный ФК_x0017_"/>
      <sheetName val="Служебный ФК_xdd10__x001f_"/>
      <sheetName val="Служебный ФК悄,"/>
      <sheetName val="Служебный ФК峔("/>
      <sheetName val="Служебный ФК厈-"/>
      <sheetName val="Служебный ФК⽄"/>
      <sheetName val="Служебный ФК⽬"/>
      <sheetName val="Служебный ФК嵔 "/>
      <sheetName val="Служебный ФК_xdd90__x0012_"/>
      <sheetName val="Служебный ФК『"/>
      <sheetName val="FA_Movement_"/>
      <sheetName val="depreciation_testing"/>
      <sheetName val="доп_дан_"/>
      <sheetName val="Служебный ФК⿯"/>
      <sheetName val="Служебный ФКૐǪ"/>
      <sheetName val="Служебный ФК　"/>
      <sheetName val="6НК/_x0000_쀀"/>
      <sheetName val="6НК/_x0000_栀)"/>
      <sheetName val="6НК/_x0000_瀀à"/>
      <sheetName val="6НК/_x0000_⠀´"/>
      <sheetName val="6НК/_x0000_ࠀµ"/>
      <sheetName val="6НК/_x0000_쀀Ø"/>
      <sheetName val="6НК/_x0000_蠀"/>
      <sheetName val="6НК/_x0000_ü"/>
      <sheetName val="6НК/_x0000_£"/>
      <sheetName val="6НК/_x0000_蠀_x0008_"/>
      <sheetName val="6НК/_x0000_頀K"/>
      <sheetName val="ноябрь - декабрь"/>
      <sheetName val="Summary &amp; Variables"/>
      <sheetName val="Индексы"/>
      <sheetName val="Служебный ФК_x0005_"/>
      <sheetName val="6НКԯ"/>
      <sheetName val="Служебный ФК"/>
      <sheetName val="6НК0"/>
      <sheetName val="Служебный ФК_x001f_"/>
      <sheetName val="Служебный ФК_x0012_"/>
      <sheetName val="План_произв-в_x0006__x000c__x0007__x000f__x0010__x0011__x0007__x0007_贰΢ǅ_x0000_Ā_x0000__x0000__x0000__x0000_"/>
      <sheetName val="[form.xls]6НК/_x0000_쀀"/>
      <sheetName val="[form.xls]6НК/_x0000_栀)"/>
      <sheetName val="[form.xls]6НК/_x0000_瀀à"/>
      <sheetName val="[form.xls]6НК/_x0000_⠀´"/>
      <sheetName val="[form.xls]6НК/_x0000_ࠀµ"/>
      <sheetName val="[form.xls]6НК/_x0000_쀀Ø"/>
      <sheetName val="[form.xls]6НК/_x0000_蠀"/>
      <sheetName val="[form.xls]6НК/_x0000_ü"/>
      <sheetName val="[form.xls]6НК/_x0000_£"/>
      <sheetName val="[form.xls]6НК/_x0000_蠀_x0008_"/>
      <sheetName val="[form.xls]6НК/_x0000_頀K"/>
      <sheetName val="[form.xls][form.xls]6НК/_x0000_쀀"/>
      <sheetName val="[form.xls][form.xls]6НК/_x0000_栀)"/>
      <sheetName val="[form.xls][form.xls]6НК/_x0000_瀀à"/>
      <sheetName val="[form.xls][form.xls]6НК/_x0000_⠀´"/>
      <sheetName val="[form.xls][form.xls]6НК/_x0000_ࠀµ"/>
      <sheetName val="[form.xls][form.xls]6НК/_x0000_쀀Ø"/>
      <sheetName val="[form.xls][form.xls]6НК/_x0000_蠀"/>
      <sheetName val="[form.xls][form.xls]6НК/_x0000_ü"/>
      <sheetName val="[form.xls][form.xls]6НК/_x0000_£"/>
      <sheetName val="[form.xls][form.xls]6НК/_x0000_蠀_x0008_"/>
      <sheetName val="[form.xls][form.xls]6НК/_x0000_頀K"/>
      <sheetName val="6НК/_x0000__xd800_¹"/>
      <sheetName val="Исх"/>
      <sheetName val="КР з.ч"/>
      <sheetName val="breakdown"/>
      <sheetName val="FA depreciation"/>
      <sheetName val="Конс "/>
      <sheetName val="исп.см."/>
      <sheetName val="L&amp;E"/>
      <sheetName val="Cash flows - PBC"/>
      <sheetName val="Индексы перероценки"/>
      <sheetName val="бартер"/>
      <sheetName val="План_произв-в_x0006__x000c__x0007__x000f__x0010__x0011__x0007__x0007_贰΢ǅ"/>
      <sheetName val="ОПГЗ"/>
      <sheetName val="План ГЗ"/>
      <sheetName val="Вид предмета"/>
      <sheetName val="Год"/>
      <sheetName val="Месяцы"/>
      <sheetName val="ЭКРБ"/>
      <sheetName val="Фонд"/>
      <sheetName val="КАТО"/>
      <sheetName val="CURCURS"/>
      <sheetName val="Utility"/>
      <sheetName val="ГБ"/>
      <sheetName val="Залоги c RS"/>
      <sheetName val="Добыча_нефти46"/>
      <sheetName val="GAAP_TB_31_12_01__detail_p&amp;l3"/>
      <sheetName val="прочие_стор3"/>
      <sheetName val="услуги_прочие3"/>
      <sheetName val="Выкуп_порталов3"/>
      <sheetName val="обуч_(2)3"/>
      <sheetName val="прочие_стор_(2)3"/>
      <sheetName val="ком_(2)3"/>
      <sheetName val="КВЛ_(2)3"/>
      <sheetName val="прочие_расходы3"/>
      <sheetName val="шт_(2)3"/>
      <sheetName val="аренда_(2)3"/>
      <sheetName val="прогноз_движения_денег_в_ежеме3"/>
      <sheetName val="ОПиУ_в_ежемес_3"/>
      <sheetName val="Б_мчас_(П)3"/>
      <sheetName val="АПК_реформа3"/>
      <sheetName val="из_сем5"/>
      <sheetName val="PP&amp;E_mvt_for_20033"/>
      <sheetName val="2008_ГСМ3"/>
      <sheetName val="Плата_за_загрязнение_3"/>
      <sheetName val="ОТЧЕТ_КТЖ_01_01_092"/>
      <sheetName val="8180_(8181,8182)2"/>
      <sheetName val="Balance_Sheet2"/>
      <sheetName val="поставка_сравн133"/>
      <sheetName val="1_вариант__2009_2"/>
      <sheetName val="Список_документов2"/>
      <sheetName val="GAAP_TB_30_09_01__detail_p&amp;l2"/>
      <sheetName val="факс(2005-20гг_)3"/>
      <sheetName val="$_IS2"/>
      <sheetName val="Собственный_капитал2"/>
      <sheetName val="Служебный_ФКРБ1"/>
      <sheetName val="Источник_финансирования1"/>
      <sheetName val="Способ_закупки1"/>
      <sheetName val="Тип_пункта_плана1"/>
      <sheetName val="Авансы_уплач,деньги_в_регионах3"/>
      <sheetName val="Авансы_уплач,деньги_в_регионах4"/>
      <sheetName val="PLтв_-_Б2"/>
      <sheetName val="2_2_ОтклОТМ4"/>
      <sheetName val="1_3_2_ОТМ4"/>
      <sheetName val="Cost_99v982"/>
      <sheetName val="cant_sim2"/>
      <sheetName val="фот_пп2000разбивка2"/>
      <sheetName val="I__Прогноз_доходов2"/>
      <sheetName val="Production_Ref_Q-1-32"/>
      <sheetName val="Financial_ratios_А32"/>
      <sheetName val="2_2_ОтклОТМ5"/>
      <sheetName val="1_3_2_ОТМ5"/>
      <sheetName val="U2_775_-_COGS_comparison_per_s2"/>
      <sheetName val="ЗАО_н_ит2"/>
      <sheetName val="FA_Movement_Kyrg1"/>
      <sheetName val="Non-Statistical_Sampling_Maste2"/>
      <sheetName val="Global_Data2"/>
      <sheetName val="US_Dollar_20035"/>
      <sheetName val="SDR_20035"/>
      <sheetName val="Control_Settings2"/>
      <sheetName val="GTM_BK2"/>
      <sheetName val="Consolidator_Inputs2"/>
      <sheetName val="7_12"/>
      <sheetName val="FP20DB_(3)2"/>
      <sheetName val="Курс_валют2"/>
      <sheetName val="Другие_расходы2"/>
      <sheetName val="Форма_4_кап_зат-ты_(2)2"/>
      <sheetName val="2006_AJE_RJE2"/>
      <sheetName val="стр_245_(2)2"/>
      <sheetName val="Сдача_2"/>
      <sheetName val="МО_00122"/>
      <sheetName val="14_1_2_2_(Услуги_связи)2"/>
      <sheetName val="13_NGDO2"/>
      <sheetName val="__2_3_22"/>
      <sheetName val="12_из_57_АЗС2"/>
      <sheetName val="постоянные_затраты2"/>
      <sheetName val="H3_100_Rollforward2"/>
      <sheetName val="SA_Procedures1"/>
      <sheetName val="Пр_412"/>
      <sheetName val="ввод-вывод_ОС_авг2004-_20051"/>
      <sheetName val="1_(2)2"/>
      <sheetName val="O_500_Property_Tax2"/>
      <sheetName val="форма_3_смета_затрат2"/>
      <sheetName val="Бюджет_тек__затрат2"/>
      <sheetName val="Спр__раб_2"/>
      <sheetName val="Russia_Print_Version2"/>
      <sheetName val="2кв_2"/>
      <sheetName val="MACRO2_XLM2"/>
      <sheetName val="U-ZR_AT1_XLS2"/>
      <sheetName val="План_произв-ва_(мес_)_(бюджет)2"/>
      <sheetName val="Инв_вл2"/>
      <sheetName val="факт_2005_г_2"/>
      <sheetName val="д_7_0012"/>
      <sheetName val="свод_грузоотпр_2"/>
      <sheetName val="Итоговая_таблица2"/>
      <sheetName val="I_KEY_INFORMATION2"/>
      <sheetName val="почтов_2"/>
      <sheetName val="6НК-cт_2"/>
      <sheetName val="Interco_payables&amp;receivables2"/>
      <sheetName val="ГСМ_Гараж2"/>
      <sheetName val="ГСМ_по_инвест2"/>
      <sheetName val="Запчасти_Гараж2"/>
      <sheetName val="Стор_Орг_РМУ2"/>
      <sheetName val="Материалы_РМУ2"/>
      <sheetName val="Постановка_на_учет_авто2"/>
      <sheetName val="Размножение_проектов2"/>
      <sheetName val="материалы_ВДГО2"/>
      <sheetName val="Тех_осмотр2"/>
      <sheetName val="Проект_12"/>
      <sheetName val="Объем_ВДГО2"/>
      <sheetName val="Фин_обязат_2"/>
      <sheetName val="спецпит,проездн_2"/>
      <sheetName val="K-800_Imp__test2"/>
      <sheetName val="FA_register2"/>
      <sheetName val="коммун_2"/>
      <sheetName val="ТД_РАП1"/>
      <sheetName val="FA_Movement_1"/>
      <sheetName val="depreciation_testing1"/>
      <sheetName val="доп_дан_1"/>
      <sheetName val="ГМ_1"/>
      <sheetName val="6НК__x000a_"/>
      <sheetName val="_x000a__x000a_"/>
      <sheetName val="6НК _x000a_"/>
      <sheetName val="Вып_П_П_"/>
      <sheetName val="План_произв-в贰΢ǅĀ"/>
      <sheetName val="Служебный_ФК恔"/>
      <sheetName val="Служебный_ФК皸ɫ"/>
      <sheetName val="Служебный_ФК"/>
      <sheetName val="Служебный_ФК悄,"/>
      <sheetName val="Служебный_ФК峔("/>
      <sheetName val="Служебный_ФК厈-"/>
      <sheetName val="Служебный_ФК⽄"/>
      <sheetName val="Служебный_ФК⽬"/>
      <sheetName val="Служебный_ФК嵔_"/>
      <sheetName val="Служебный_ФК『"/>
      <sheetName val="Служебный_ФК⿯"/>
      <sheetName val="Служебный_ФКૐǪ"/>
      <sheetName val="Служебный_ФК　"/>
      <sheetName val="6НК/蠀"/>
      <sheetName val="ноябрь_-_декабрь"/>
      <sheetName val="Summary_&amp;_Variables"/>
      <sheetName val="Служебный_ФК1"/>
      <sheetName val="[form_xls]6НК/쀀"/>
      <sheetName val="[form_xls]6НК/栀)"/>
      <sheetName val="[form_xls]6НК/瀀à"/>
      <sheetName val="[form_xls]6НК/⠀´"/>
      <sheetName val="[form_xls]6НК/ࠀµ"/>
      <sheetName val="[form_xls]6НК/쀀Ø"/>
      <sheetName val="[form_xls]6НК/蠀"/>
      <sheetName val="[form_xls]6НК/ü"/>
      <sheetName val="[form_xls]6НК/£"/>
      <sheetName val="[form_xls]6НК/蠀"/>
      <sheetName val="[form_xls]6НК/頀K"/>
      <sheetName val="[form_xls][form_xls]6НК/쀀"/>
      <sheetName val="[form_xls][form_xls]6НК/栀)"/>
      <sheetName val="[form_xls][form_xls]6НК/瀀à"/>
      <sheetName val="[form_xls][form_xls]6НК/⠀´"/>
      <sheetName val="[form_xls][form_xls]6НК/ࠀµ"/>
      <sheetName val="[form_xls][form_xls]6НК/쀀Ø"/>
      <sheetName val="[form_xls][form_xls]6НК/蠀"/>
      <sheetName val="[form_xls][form_xls]6НК/ü"/>
      <sheetName val="[form_xls][form_xls]6НК/£"/>
      <sheetName val="[form_xls][form_xls]6НК/蠀"/>
      <sheetName val="[form_xls][form_xls]6НК/頀K"/>
      <sheetName val="6НК/¹"/>
      <sheetName val="14"/>
      <sheetName val="[form.xls]6НК/_x0000__xd800_¹"/>
      <sheetName val="[form.xls][form.xls]6НК/_x0000__xd800_¹"/>
      <sheetName val=" По скв"/>
      <sheetName val="Программа(М)"/>
      <sheetName val="6НК퐀ᵝഀ놃"/>
      <sheetName val="6НК≟ഀﲃ"/>
      <sheetName val="6НК/_x0000_렀£"/>
      <sheetName val="[form.xls]6НК/_x0000_렀£"/>
      <sheetName val="БРК УЖ"/>
      <sheetName val="БРК ЮКО свод"/>
      <sheetName val="Сбер 1450"/>
      <sheetName val="Сбер 1300"/>
      <sheetName val="Сбер 2500"/>
      <sheetName val="Сбер 3750"/>
      <sheetName val="5"/>
      <sheetName val="4b - P&amp;L ProductLine"/>
      <sheetName val="4a - Revenue ProductLine"/>
      <sheetName val="5a - Orders analysis"/>
      <sheetName val="8 - Receivables"/>
      <sheetName val="D1 - Balances input"/>
      <sheetName val="D3 - DBmagn"/>
      <sheetName val="Precios"/>
      <sheetName val="Исх.данные"/>
      <sheetName val="распределение модели"/>
      <sheetName val="цеховые"/>
      <sheetName val="misc"/>
      <sheetName val="-расчет налогов от ФОТ  на 2014"/>
      <sheetName val="Форма3.6"/>
      <sheetName val="MetaData"/>
      <sheetName val="fish"/>
      <sheetName val="16.12"/>
      <sheetName val="ЛСЦ начисленное на 31.12.08"/>
      <sheetName val="ЛЛизинг начис. на 31.12.08"/>
      <sheetName val="ВОЛС"/>
      <sheetName val="Keys"/>
      <sheetName val="18."/>
      <sheetName val="08."/>
      <sheetName val="11."/>
      <sheetName val="14."/>
      <sheetName val="15."/>
      <sheetName val="05."/>
      <sheetName val="09."/>
      <sheetName val="04."/>
      <sheetName val="19."/>
      <sheetName val="01."/>
      <sheetName val="17."/>
      <sheetName val="07."/>
      <sheetName val="06."/>
      <sheetName val="16."/>
      <sheetName val="10."/>
      <sheetName val="28."/>
      <sheetName val="13."/>
      <sheetName val="03."/>
      <sheetName val="29."/>
      <sheetName val="30."/>
      <sheetName val="31."/>
      <sheetName val="27."/>
      <sheetName val="12."/>
      <sheetName val="20."/>
      <sheetName val="24."/>
      <sheetName val="25."/>
      <sheetName val="02."/>
      <sheetName val="21."/>
      <sheetName val="26."/>
      <sheetName val="23."/>
      <sheetName val="22."/>
      <sheetName val="altai income statement"/>
      <sheetName val="-расчет_налогов_от_ФОТ__на_2014"/>
      <sheetName val="Форма3_6"/>
      <sheetName val="6 NK"/>
      <sheetName val="1кв. "/>
      <sheetName val="замер"/>
      <sheetName val="78"/>
      <sheetName val="PM-TE"/>
      <sheetName val="Test"/>
      <sheetName val="Settings"/>
      <sheetName val="Трафик по АУП"/>
      <sheetName val="Трафик по ЦБПТО"/>
      <sheetName val="Трафик по ПНУ"/>
      <sheetName val="Трафик по ЖНУ"/>
      <sheetName val="Трафик по ШНУ"/>
      <sheetName val="PIT&amp;PP(2)"/>
      <sheetName val="Links"/>
      <sheetName val="Production_analysis"/>
      <sheetName val="N"/>
      <sheetName val="P&amp;L"/>
      <sheetName val="Provisions"/>
      <sheetName val="Profiles"/>
      <sheetName val="Wells"/>
      <sheetName val="InputTI"/>
      <sheetName val="153541"/>
      <sheetName val="CD-실적"/>
      <sheetName val="Additions_Disposals"/>
      <sheetName val="без НДС"/>
      <sheetName val="Актив(1)"/>
      <sheetName val="Служебный ФК?_x001f_"/>
      <sheetName val="Служебный ФК?_x0012_"/>
      <sheetName val="6НК/"/>
      <sheetName val="[form.xls]6НК/"/>
      <sheetName val="[form.xls][form.xls]6НК/"/>
      <sheetName val="Служебный ФК悤_x001d_"/>
      <sheetName val="[form.xls]6НК/_x0000_�¹"/>
      <sheetName val="[form.xls][form.xls]6НК/_x0000_�¹"/>
      <sheetName val="6НК吀ᥢഀ榃"/>
      <sheetName val="Трафик_по_АУП"/>
      <sheetName val="Трафик_по_ЦБПТО"/>
      <sheetName val="Трафик_по_ПНУ"/>
      <sheetName val="Трафик_по_ЖНУ"/>
      <sheetName val="Трафик_по_ШНУ"/>
      <sheetName val="18_"/>
      <sheetName val="08_"/>
      <sheetName val="11_"/>
      <sheetName val="14_"/>
      <sheetName val="15_"/>
      <sheetName val="05_"/>
      <sheetName val="09_"/>
      <sheetName val="04_"/>
      <sheetName val="19_"/>
      <sheetName val="01_"/>
      <sheetName val="17_"/>
      <sheetName val="07_"/>
      <sheetName val="06_"/>
      <sheetName val="16_"/>
      <sheetName val="10_"/>
      <sheetName val="28_"/>
      <sheetName val="13_"/>
      <sheetName val="03_"/>
      <sheetName val="29_"/>
      <sheetName val="30_"/>
      <sheetName val="31_"/>
      <sheetName val="27_"/>
      <sheetName val="12_"/>
      <sheetName val="20_"/>
      <sheetName val="24_"/>
      <sheetName val="25_"/>
      <sheetName val="02_"/>
      <sheetName val="21_"/>
      <sheetName val="26_"/>
      <sheetName val="23_"/>
      <sheetName val="22_"/>
      <sheetName val="altai_income_statement"/>
      <sheetName val="Assumptions"/>
      <sheetName val="эксп"/>
      <sheetName val="1кв__"/>
      <sheetName val="2БО"/>
      <sheetName val="6_NK"/>
      <sheetName val="Все ТЭП"/>
      <sheetName val="1БК"/>
      <sheetName val="Ôîðìà2"/>
      <sheetName val="Ïàìÿòêà"/>
      <sheetName val="Ôîðìà1"/>
      <sheetName val="Ôîðìà3"/>
      <sheetName val="Ôîðìà4"/>
      <sheetName val="Ôîðìà5"/>
      <sheetName val="Ôîðìà6"/>
      <sheetName val="Ôîðìà7"/>
      <sheetName val="Ôîðìà8"/>
      <sheetName val="èç ñåì"/>
      <sheetName val="Ïð2"/>
      <sheetName val="ÅäÈçì"/>
      <sheetName val="Ïðåäïð"/>
      <sheetName val="-расчет_налогов_от_ФОТ__на_2011"/>
      <sheetName val="Форма3_61"/>
      <sheetName val="16_12"/>
      <sheetName val="4b_-_P&amp;L_ProductLine"/>
      <sheetName val="4a_-_Revenue_ProductLine"/>
      <sheetName val="5a_-_Orders_analysis"/>
      <sheetName val="8_-_Receivables"/>
      <sheetName val="D1_-_Balances_input"/>
      <sheetName val="D3_-_DBmagn"/>
      <sheetName val="ЛСЦ_начисленное_на_31_12_08"/>
      <sheetName val="ЛЛизинг_начис__на_31_12_08"/>
      <sheetName val="исп_см_"/>
      <sheetName val="Cash_flows_-_PBC"/>
      <sheetName val="тиме"/>
      <sheetName val="[form.xls][form.xls]6НК/_x0000_렀£"/>
      <sheetName val="Project Detail Inputs"/>
      <sheetName val="ВСДС_1 (MAIN)"/>
      <sheetName val="6НК쌊 /_x0000_"/>
      <sheetName val="Служебный ФК _x0000_"/>
      <sheetName val="6НК  _x0009__x000d_"/>
      <sheetName val="_x0000_ _x0000__x000a__x0000_ _x0000__x000a__x0000_ _x0000_ _x0000_ "/>
      <sheetName val="Служебный ФК恔 "/>
      <sheetName val="Служебный ФК "/>
      <sheetName val="Служебный ФК  "/>
      <sheetName val="6НК   _x000d_"/>
      <sheetName val="6НК/_x0000_蠀 "/>
      <sheetName val="[form.xls]6НК/_x0000_蠀 "/>
      <sheetName val="Служебный ФК "/>
      <sheetName val="6НК/_x0000_ ¹"/>
      <sheetName val="[form.xls][form.xls]6НК/_x0000_蠀 "/>
      <sheetName val="Трафик_по_АУП1"/>
      <sheetName val="Трафик_по_ЦБПТО1"/>
      <sheetName val="Трафик_по_ПНУ1"/>
      <sheetName val="Трафик_по_ЖНУ1"/>
      <sheetName val="Трафик_по_ШНУ1"/>
      <sheetName val="18_1"/>
      <sheetName val="08_1"/>
      <sheetName val="11_1"/>
      <sheetName val="14_1"/>
      <sheetName val="15_1"/>
      <sheetName val="05_1"/>
      <sheetName val="09_1"/>
      <sheetName val="Затраты утил.ТБО"/>
      <sheetName val="Админ и ОPEX 2010-12гг"/>
      <sheetName val="14_1_2_2__Услуги связи_"/>
      <sheetName val="Общие данные"/>
      <sheetName val="ПАРАМ"/>
      <sheetName val="канат.прод."/>
      <sheetName val="канат_прод_"/>
      <sheetName val="Ф3"/>
      <sheetName val="4НК"/>
      <sheetName val="LTM"/>
      <sheetName val="CREDIT STATS"/>
      <sheetName val="DropZone"/>
      <sheetName val="Analitics"/>
      <sheetName val="Test of FA Installation"/>
      <sheetName val="Additions"/>
      <sheetName val="Расчет объема СУИБ"/>
      <sheetName val="Энергия"/>
      <sheetName val="FS-97"/>
      <sheetName val="всп"/>
      <sheetName val="Staff"/>
      <sheetName val="Пром1"/>
      <sheetName val="Ural med"/>
      <sheetName val="НДПИ"/>
      <sheetName val="CONB001A_010_30"/>
      <sheetName val="Store"/>
      <sheetName val="КС 2018"/>
      <sheetName val="Lists"/>
      <sheetName val="Коэфф"/>
      <sheetName val="98-02E&amp;PSUM"/>
      <sheetName val="Input TI"/>
      <sheetName val="3.ФОТ"/>
      <sheetName val="4.Налоги"/>
      <sheetName val="6НК/_x0000_ó"/>
      <sheetName val="Comp"/>
      <sheetName val="VI REVENUE OOD"/>
      <sheetName val="IIb P&amp;L short"/>
      <sheetName val="IV REVENUE ROOMS"/>
      <sheetName val="IV REVENUE  F&amp;B"/>
      <sheetName val="расчет премии за 4 кв_12г"/>
      <sheetName val="ФОТ_2013 (2)"/>
      <sheetName val="Ком услуги аренды"/>
      <sheetName val="СВОД по НД расх"/>
      <sheetName val="Свод Мат по Тр 2012"/>
      <sheetName val="февраль"/>
      <sheetName val="Конфигурация МАКРО"/>
      <sheetName val="Product Assumptions"/>
      <sheetName val="ConsumptionPerUnit"/>
      <sheetName val="14.1.8.11.(Прочие)"/>
      <sheetName val="Все виды материалов D`1-18"/>
      <sheetName val="01-45"/>
      <sheetName val="b-4"/>
      <sheetName val="Sheet3"/>
      <sheetName val="6НК쌊 /"/>
      <sheetName val="ожид ФОТ_2010_форма1"/>
      <sheetName val="свод ФОТ"/>
      <sheetName val="Бонды стр.341"/>
      <sheetName val="DCF"/>
      <sheetName val="Prep"/>
      <sheetName val="List of Functions"/>
      <sheetName val="АлЭС"/>
      <sheetName val="Фин. пок-ли"/>
      <sheetName val="COS"/>
      <sheetName val="пассоб"/>
      <sheetName val="Royalty"/>
      <sheetName val="WBS98"/>
      <sheetName val="Chart_data"/>
      <sheetName val="Управление"/>
      <sheetName val="input_data"/>
      <sheetName val="Финбюджет свод "/>
      <sheetName val="MS"/>
      <sheetName val="ïîñòàâêà ñðàâí13"/>
      <sheetName val="показатели"/>
      <sheetName val="рев дф (1.08.) (3)"/>
      <sheetName val="Фонд 15гор"/>
      <sheetName val="пост. пар."/>
      <sheetName val="6НК/_x0000_瀀G"/>
      <sheetName val="6НК0_x0000_#"/>
      <sheetName val="6НК0_x0000_Å"/>
      <sheetName val="Drop-Dow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/>
      <sheetData sheetId="651" refreshError="1"/>
      <sheetData sheetId="652" refreshError="1"/>
      <sheetData sheetId="653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 refreshError="1"/>
      <sheetData sheetId="806" refreshError="1"/>
      <sheetData sheetId="807" refreshError="1"/>
      <sheetData sheetId="808" refreshError="1"/>
      <sheetData sheetId="809" refreshError="1"/>
      <sheetData sheetId="810" refreshError="1"/>
      <sheetData sheetId="811" refreshError="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 refreshError="1"/>
      <sheetData sheetId="818" refreshError="1"/>
      <sheetData sheetId="819" refreshError="1"/>
      <sheetData sheetId="820" refreshError="1"/>
      <sheetData sheetId="821" refreshError="1"/>
      <sheetData sheetId="822" refreshError="1"/>
      <sheetData sheetId="823" refreshError="1"/>
      <sheetData sheetId="824" refreshError="1"/>
      <sheetData sheetId="825" refreshError="1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 refreshError="1"/>
      <sheetData sheetId="832" refreshError="1"/>
      <sheetData sheetId="833" refreshError="1"/>
      <sheetData sheetId="834" refreshError="1"/>
      <sheetData sheetId="835" refreshError="1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 refreshError="1"/>
      <sheetData sheetId="888" refreshError="1"/>
      <sheetData sheetId="889" refreshError="1"/>
      <sheetData sheetId="890" refreshError="1"/>
      <sheetData sheetId="891" refreshError="1"/>
      <sheetData sheetId="892" refreshError="1"/>
      <sheetData sheetId="893" refreshError="1"/>
      <sheetData sheetId="894" refreshError="1"/>
      <sheetData sheetId="895" refreshError="1"/>
      <sheetData sheetId="896" refreshError="1"/>
      <sheetData sheetId="897" refreshError="1"/>
      <sheetData sheetId="898" refreshError="1"/>
      <sheetData sheetId="899" refreshError="1"/>
      <sheetData sheetId="900" refreshError="1"/>
      <sheetData sheetId="901" refreshError="1"/>
      <sheetData sheetId="902" refreshError="1"/>
      <sheetData sheetId="903" refreshError="1"/>
      <sheetData sheetId="904" refreshError="1"/>
      <sheetData sheetId="905" refreshError="1"/>
      <sheetData sheetId="906" refreshError="1"/>
      <sheetData sheetId="907" refreshError="1"/>
      <sheetData sheetId="908" refreshError="1"/>
      <sheetData sheetId="909" refreshError="1"/>
      <sheetData sheetId="910" refreshError="1"/>
      <sheetData sheetId="911" refreshError="1"/>
      <sheetData sheetId="912" refreshError="1"/>
      <sheetData sheetId="913" refreshError="1"/>
      <sheetData sheetId="914" refreshError="1"/>
      <sheetData sheetId="915" refreshError="1"/>
      <sheetData sheetId="916" refreshError="1"/>
      <sheetData sheetId="917" refreshError="1"/>
      <sheetData sheetId="918" refreshError="1"/>
      <sheetData sheetId="919" refreshError="1"/>
      <sheetData sheetId="920" refreshError="1"/>
      <sheetData sheetId="921" refreshError="1"/>
      <sheetData sheetId="922" refreshError="1"/>
      <sheetData sheetId="923" refreshError="1"/>
      <sheetData sheetId="924" refreshError="1"/>
      <sheetData sheetId="925" refreshError="1"/>
      <sheetData sheetId="926" refreshError="1"/>
      <sheetData sheetId="927" refreshError="1"/>
      <sheetData sheetId="928" refreshError="1"/>
      <sheetData sheetId="929" refreshError="1"/>
      <sheetData sheetId="930" refreshError="1"/>
      <sheetData sheetId="931" refreshError="1"/>
      <sheetData sheetId="932" refreshError="1"/>
      <sheetData sheetId="933" refreshError="1"/>
      <sheetData sheetId="934" refreshError="1"/>
      <sheetData sheetId="935" refreshError="1"/>
      <sheetData sheetId="936" refreshError="1"/>
      <sheetData sheetId="937" refreshError="1"/>
      <sheetData sheetId="938" refreshError="1"/>
      <sheetData sheetId="939" refreshError="1"/>
      <sheetData sheetId="940" refreshError="1"/>
      <sheetData sheetId="941" refreshError="1"/>
      <sheetData sheetId="942" refreshError="1"/>
      <sheetData sheetId="943" refreshError="1"/>
      <sheetData sheetId="944" refreshError="1"/>
      <sheetData sheetId="945" refreshError="1"/>
      <sheetData sheetId="946" refreshError="1"/>
      <sheetData sheetId="947" refreshError="1"/>
      <sheetData sheetId="948" refreshError="1"/>
      <sheetData sheetId="949" refreshError="1"/>
      <sheetData sheetId="950" refreshError="1"/>
      <sheetData sheetId="951" refreshError="1"/>
      <sheetData sheetId="952" refreshError="1"/>
      <sheetData sheetId="953" refreshError="1"/>
      <sheetData sheetId="954" refreshError="1"/>
      <sheetData sheetId="955" refreshError="1"/>
      <sheetData sheetId="956" refreshError="1"/>
      <sheetData sheetId="957" refreshError="1"/>
      <sheetData sheetId="958" refreshError="1"/>
      <sheetData sheetId="959" refreshError="1"/>
      <sheetData sheetId="960" refreshError="1"/>
      <sheetData sheetId="961" refreshError="1"/>
      <sheetData sheetId="962" refreshError="1"/>
      <sheetData sheetId="963" refreshError="1"/>
      <sheetData sheetId="964" refreshError="1"/>
      <sheetData sheetId="965" refreshError="1"/>
      <sheetData sheetId="966" refreshError="1"/>
      <sheetData sheetId="967" refreshError="1"/>
      <sheetData sheetId="968" refreshError="1"/>
      <sheetData sheetId="969" refreshError="1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/>
      <sheetData sheetId="1004" refreshError="1"/>
      <sheetData sheetId="1005" refreshError="1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 refreshError="1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 refreshError="1"/>
      <sheetData sheetId="1031" refreshError="1"/>
      <sheetData sheetId="1032" refreshError="1"/>
      <sheetData sheetId="1033" refreshError="1"/>
      <sheetData sheetId="1034" refreshError="1"/>
      <sheetData sheetId="1035"/>
      <sheetData sheetId="1036"/>
      <sheetData sheetId="1037"/>
      <sheetData sheetId="1038" refreshError="1"/>
      <sheetData sheetId="1039" refreshError="1"/>
      <sheetData sheetId="1040" refreshError="1"/>
      <sheetData sheetId="1041" refreshError="1"/>
      <sheetData sheetId="1042" refreshError="1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/>
      <sheetData sheetId="1067"/>
      <sheetData sheetId="1068"/>
      <sheetData sheetId="1069"/>
      <sheetData sheetId="1070"/>
      <sheetData sheetId="1071"/>
      <sheetData sheetId="1072"/>
      <sheetData sheetId="1073"/>
      <sheetData sheetId="1074"/>
      <sheetData sheetId="1075"/>
      <sheetData sheetId="1076" refreshError="1"/>
      <sheetData sheetId="1077" refreshError="1"/>
      <sheetData sheetId="1078"/>
      <sheetData sheetId="1079"/>
      <sheetData sheetId="1080"/>
      <sheetData sheetId="1081"/>
      <sheetData sheetId="1082"/>
      <sheetData sheetId="1083" refreshError="1"/>
      <sheetData sheetId="1084"/>
      <sheetData sheetId="1085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</sheetDataSet>
  </externalBook>
</externalLink>
</file>

<file path=xl/externalLinks/externalLink1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м 3"/>
      <sheetName val="анализ ср"/>
      <sheetName val="экз 111"/>
      <sheetName val="заемные  по дог "/>
      <sheetName val="001, импорт"/>
      <sheetName val="002, импорт "/>
      <sheetName val="№26"/>
      <sheetName val="27"/>
      <sheetName val="28,29"/>
      <sheetName val="30"/>
      <sheetName val="31"/>
      <sheetName val="32"/>
      <sheetName val="33"/>
      <sheetName val="34"/>
      <sheetName val="ЛКЗ-эво"/>
      <sheetName val="ЛКЗ ТЭП-7 последний (2)"/>
      <sheetName val="№0011гр-294"/>
      <sheetName val="№26-294"/>
      <sheetName val="001,002, импорт294"/>
      <sheetName val="Лист1"/>
      <sheetName val="Б.мчас (П)"/>
      <sheetName val="XREF"/>
      <sheetName val="Pg 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1NK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ЯНВАРЬ"/>
      <sheetName val="PP&amp;E mvt for 2003"/>
      <sheetName val="FP20DB (3)"/>
      <sheetName val="Курс валют"/>
      <sheetName val="АЗФ"/>
      <sheetName val="АК"/>
      <sheetName val="Актюбе"/>
      <sheetName val="ССГПО"/>
      <sheetName val="Добыча нефти4"/>
      <sheetName val="Другие расходы"/>
      <sheetName val="ЦентрЗатр"/>
      <sheetName val="ЕдИзм"/>
      <sheetName val="Предпр"/>
      <sheetName val="Форма 4 кап.зат-ты (2)"/>
      <sheetName val="Статьи"/>
      <sheetName val="Нефть"/>
      <sheetName val="2006 AJE RJE"/>
      <sheetName val="2.2 ОтклОТМ"/>
      <sheetName val="1.3.2 ОТМ"/>
      <sheetName val="FES"/>
      <sheetName val="H3.100 Rollforward"/>
      <sheetName val="свод"/>
      <sheetName val="группа"/>
      <sheetName val="Б.мчас (П)"/>
      <sheetName val="Налоги"/>
      <sheetName val="9"/>
      <sheetName val="УПРАВЛЕНИЕ11"/>
      <sheetName val="Production_Ref Q-1-3"/>
      <sheetName val="Бонды стр.341"/>
      <sheetName val="XREF"/>
      <sheetName val="8180 (8181,8182)"/>
      <sheetName val="8250"/>
      <sheetName val="8140"/>
      <sheetName val="8070"/>
      <sheetName val="8145"/>
      <sheetName val="summary"/>
      <sheetName val="8200"/>
      <sheetName val="8113"/>
      <sheetName val="8082"/>
      <sheetName val="8210"/>
      <sheetName val="Capex"/>
      <sheetName val="Analytics"/>
      <sheetName val="Info"/>
      <sheetName val="Список документов"/>
      <sheetName val="ОТЧЕТ КТЖ 01.01.09"/>
      <sheetName val="FA Movement Kyrg"/>
      <sheetName val="FA Movement "/>
      <sheetName val="depreciation testing"/>
      <sheetName val="Anlagevermögen"/>
      <sheetName val="Собственный капитал"/>
      <sheetName val="1 вариант  2009 "/>
      <sheetName val="Movements"/>
      <sheetName val="База"/>
      <sheetName val="Balance Sheet"/>
      <sheetName val="Pbs_Wbs_ATC"/>
      <sheetName val="из сем"/>
      <sheetName val="Hidden"/>
      <sheetName val="GAAP TB 31.12.01  detail p&amp;l"/>
      <sheetName val="Movement"/>
      <sheetName val="Additions_Disposals"/>
      <sheetName val="GAAP TB 30.09.01  detail p&amp;l"/>
      <sheetName val="Disclosure"/>
      <sheetName val="P&amp;l"/>
      <sheetName val="Курсы"/>
      <sheetName val="Links"/>
      <sheetName val="ВСДС_1 (MAIN)"/>
      <sheetName val="ТМЗ-6"/>
      <sheetName val="INSTRUCTIONS"/>
      <sheetName val="SMSTemp"/>
      <sheetName val="Sheet1"/>
      <sheetName val="Авансы_уплач,деньги в регионах"/>
      <sheetName val="#ССЫЛКА"/>
      <sheetName val="Авансы_уплач,деньги в регионах,"/>
      <sheetName val="d_pok"/>
      <sheetName val="б"/>
      <sheetName val="PLтв - Б"/>
      <sheetName val="Март"/>
      <sheetName val="Сентябрь"/>
      <sheetName val="Квартал"/>
      <sheetName val="Декабрь"/>
      <sheetName val="Ноябрь"/>
      <sheetName val="Precios"/>
      <sheetName val="Threshold Table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Гр5(о)"/>
      <sheetName val="001, импорт"/>
      <sheetName val="Б.мчас (П)"/>
    </sheetNames>
    <definedNames>
      <definedName name="End_Bal" sheetId="10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ЦХЛ 2004"/>
    </sheetNames>
    <sheetDataSet>
      <sheetData sheetId="0"/>
      <sheetData sheetId="1" refreshError="1"/>
    </sheetDataSet>
  </externalBook>
</externalLink>
</file>

<file path=xl/externalLinks/externalLink1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Статьи Инвест.бюджета"/>
      <sheetName val="Форма 2"/>
      <sheetName val="Форма2"/>
      <sheetName val="Гр5(о)"/>
      <sheetName val="Loans out"/>
      <sheetName val="Форма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Б.мчас (П)"/>
      <sheetName val="Гр(27.07.00)5Х"/>
      <sheetName val="001, импор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(н)"/>
      <sheetName val="модель (в)"/>
      <sheetName val="модель (свод)"/>
      <sheetName val="нефть"/>
      <sheetName val="вода"/>
      <sheetName val="свод"/>
      <sheetName val="нефть (2)"/>
      <sheetName val="вода (2)"/>
      <sheetName val="свод (2)"/>
      <sheetName val="Анализ"/>
      <sheetName val="Анализ2"/>
      <sheetName val="Сырье и материалы"/>
      <sheetName val="ГСМ"/>
      <sheetName val="Лист4"/>
      <sheetName val="Энергия"/>
      <sheetName val="Топливо"/>
      <sheetName val="ФОТ"/>
      <sheetName val="ФОТ2"/>
      <sheetName val="ФОТ3"/>
      <sheetName val="Соцналог"/>
      <sheetName val="соцналог2"/>
      <sheetName val="Амортизация"/>
      <sheetName val="Кап. ремонт"/>
      <sheetName val="Капитализация (ЗФ)"/>
      <sheetName val="ЗФ КР"/>
      <sheetName val="Тек.ремонт"/>
      <sheetName val="ПНР"/>
      <sheetName val="Технол.расходы"/>
      <sheetName val="Связь"/>
      <sheetName val="Связь2"/>
      <sheetName val="Приложение связь"/>
      <sheetName val="Транспорт грузов"/>
      <sheetName val="Авиа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2"/>
      <sheetName val="подгот кадров 3"/>
      <sheetName val="под кад"/>
      <sheetName val="Охрана окр.среды"/>
      <sheetName val="Исп.природ.сырья"/>
      <sheetName val="Страхование"/>
      <sheetName val="сод. и лиц. автотр."/>
      <sheetName val="охрана"/>
      <sheetName val="Другие прочие "/>
      <sheetName val="Услуги банков"/>
      <sheetName val="почтово-канц. расходы"/>
      <sheetName val="Канцтовары"/>
      <sheetName val="Аренда"/>
      <sheetName val="Сод.адм.зданий"/>
      <sheetName val="юр конслт услуги"/>
      <sheetName val="Налоги"/>
      <sheetName val="Реклама"/>
      <sheetName val="Имиджевая"/>
      <sheetName val="Другие2"/>
      <sheetName val="Соцпособия2"/>
      <sheetName val="Спонсорская"/>
      <sheetName val="Социальная сфера"/>
      <sheetName val="Расх.на кул.озд.мер."/>
      <sheetName val="Пр. соцвыплаты"/>
      <sheetName val="КВЛ"/>
      <sheetName val="ПИР"/>
      <sheetName val="Лист1"/>
      <sheetName val="Лист2"/>
      <sheetName val="Форма2"/>
      <sheetName val="Форма1"/>
      <sheetName val="База"/>
      <sheetName val="Добыча нефти4"/>
      <sheetName val="поставка сравн13"/>
      <sheetName val="2.2 ОтклОТМ"/>
      <sheetName val="1.3.2 ОТМ"/>
      <sheetName val="модель_(н)1"/>
      <sheetName val="модель_(в)1"/>
      <sheetName val="модель_(свод)1"/>
      <sheetName val="нефть_(2)1"/>
      <sheetName val="вода_(2)1"/>
      <sheetName val="свод_(2)1"/>
      <sheetName val="Сырье_и_материалы1"/>
      <sheetName val="Кап__ремонт1"/>
      <sheetName val="Капитализация_(ЗФ)1"/>
      <sheetName val="ЗФ_КР1"/>
      <sheetName val="Тек_ремонт1"/>
      <sheetName val="Технол_расходы1"/>
      <sheetName val="Приложение_связь1"/>
      <sheetName val="Транспорт_грузов1"/>
      <sheetName val="Ком_расходы1"/>
      <sheetName val="подготовка_кадров_21"/>
      <sheetName val="подгот_кадров_31"/>
      <sheetName val="под_кад1"/>
      <sheetName val="Охрана_окр_среды1"/>
      <sheetName val="Исп_природ_сырья1"/>
      <sheetName val="сод__и_лиц__автотр_1"/>
      <sheetName val="Другие_прочие_1"/>
      <sheetName val="Услуги_банков1"/>
      <sheetName val="почтово-канц__расходы1"/>
      <sheetName val="Сод_адм_зданий1"/>
      <sheetName val="юр_конслт_услуги1"/>
      <sheetName val="Социальная_сфера1"/>
      <sheetName val="Расх_на_кул_озд_мер_1"/>
      <sheetName val="Пр__соцвыплаты1"/>
      <sheetName val="модель_(н)"/>
      <sheetName val="модель_(в)"/>
      <sheetName val="модель_(свод)"/>
      <sheetName val="нефть_(2)"/>
      <sheetName val="вода_(2)"/>
      <sheetName val="свод_(2)"/>
      <sheetName val="Сырье_и_материалы"/>
      <sheetName val="Кап__ремонт"/>
      <sheetName val="Капитализация_(ЗФ)"/>
      <sheetName val="ЗФ_КР"/>
      <sheetName val="Тек_ремонт"/>
      <sheetName val="Технол_расходы"/>
      <sheetName val="Приложение_связь"/>
      <sheetName val="Транспорт_грузов"/>
      <sheetName val="Ком_расходы"/>
      <sheetName val="подготовка_кадров_2"/>
      <sheetName val="подгот_кадров_3"/>
      <sheetName val="под_кад"/>
      <sheetName val="Охрана_окр_среды"/>
      <sheetName val="Исп_природ_сырья"/>
      <sheetName val="сод__и_лиц__автотр_"/>
      <sheetName val="Другие_прочие_"/>
      <sheetName val="Услуги_банков"/>
      <sheetName val="почтово-канц__расходы"/>
      <sheetName val="Сод_адм_зданий"/>
      <sheetName val="юр_конслт_услуги"/>
      <sheetName val="Социальная_сфера"/>
      <sheetName val="Расх_на_кул_озд_мер_"/>
      <sheetName val="Пр__соцвыплаты"/>
      <sheetName val="модель_(н)2"/>
      <sheetName val="модель_(в)2"/>
      <sheetName val="модель_(свод)2"/>
      <sheetName val="нефть_(2)2"/>
      <sheetName val="вода_(2)2"/>
      <sheetName val="свод_(2)2"/>
      <sheetName val="Сырье_и_материалы2"/>
      <sheetName val="Кап__ремонт2"/>
      <sheetName val="Капитализация_(ЗФ)2"/>
      <sheetName val="ЗФ_КР2"/>
      <sheetName val="Тек_ремонт2"/>
      <sheetName val="Технол_расходы2"/>
      <sheetName val="Приложение_связь2"/>
      <sheetName val="Транспорт_грузов2"/>
      <sheetName val="Ком_расходы2"/>
      <sheetName val="подготовка_кадров_22"/>
      <sheetName val="подгот_кадров_32"/>
      <sheetName val="под_кад2"/>
      <sheetName val="Охрана_окр_среды2"/>
      <sheetName val="Исп_природ_сырья2"/>
      <sheetName val="сод__и_лиц__автотр_2"/>
      <sheetName val="Другие_прочие_2"/>
      <sheetName val="Услуги_банков2"/>
      <sheetName val="почтово-канц__расходы2"/>
      <sheetName val="Сод_адм_зданий2"/>
      <sheetName val="юр_конслт_услуги2"/>
      <sheetName val="Социальная_сфера2"/>
      <sheetName val="Расх_на_кул_озд_мер_2"/>
      <sheetName val="Пр__соцвыплаты2"/>
      <sheetName val="6НК-cт."/>
      <sheetName val="ЦентрЗатр"/>
      <sheetName val="ЕдИзм"/>
      <sheetName val="Предпр"/>
      <sheetName val="Comp"/>
      <sheetName val="#ССЫЛКА"/>
      <sheetName val="Преискурант"/>
      <sheetName val="12НК"/>
      <sheetName val="Hidden"/>
      <sheetName val="из сем"/>
      <sheetName val="Б.мчас (П)"/>
      <sheetName val="д.7.001"/>
      <sheetName val="list"/>
      <sheetName val="Пр2"/>
      <sheetName val="Плата за загрязнение "/>
      <sheetName val="Типограф"/>
      <sheetName val="2008 ГСМ"/>
      <sheetName val="FES"/>
      <sheetName val="Спр_ пласт"/>
      <sheetName val="Спр_ мест"/>
      <sheetName val="PP&amp;E mvt for 2003"/>
      <sheetName val="Титул1"/>
      <sheetName val="Апрель"/>
      <sheetName val="Январь"/>
      <sheetName val="Сентябрь"/>
      <sheetName val="Ноябрь"/>
      <sheetName val="Квартал"/>
      <sheetName val="Июль"/>
      <sheetName val="Март"/>
      <sheetName val="Июнь"/>
      <sheetName val="Ф №10"/>
      <sheetName val="1NK"/>
      <sheetName val="модель_(н)3"/>
      <sheetName val="модель_(в)3"/>
      <sheetName val="модель_(свод)3"/>
      <sheetName val="нефть_(2)3"/>
      <sheetName val="вода_(2)3"/>
      <sheetName val="свод_(2)3"/>
      <sheetName val="Сырье_и_материалы3"/>
      <sheetName val="Кап__ремонт3"/>
      <sheetName val="Капитализация_(ЗФ)3"/>
      <sheetName val="ЗФ_КР3"/>
      <sheetName val="Тек_ремонт3"/>
      <sheetName val="Технол_расходы3"/>
      <sheetName val="Приложение_связь3"/>
      <sheetName val="Транспорт_грузов3"/>
      <sheetName val="Ком_расходы3"/>
      <sheetName val="подготовка_кадров_23"/>
      <sheetName val="подгот_кадров_33"/>
      <sheetName val="под_кад3"/>
      <sheetName val="Охрана_окр_среды3"/>
      <sheetName val="Исп_природ_сырья3"/>
      <sheetName val="сод__и_лиц__автотр_3"/>
      <sheetName val="Другие_прочие_3"/>
      <sheetName val="Услуги_банков3"/>
      <sheetName val="почтово-канц__расходы3"/>
      <sheetName val="Сод_адм_зданий3"/>
      <sheetName val="юр_конслт_услуги3"/>
      <sheetName val="Социальная_сфера3"/>
      <sheetName val="Расх_на_кул_озд_мер_3"/>
      <sheetName val="Пр__соцвыплаты3"/>
      <sheetName val="Добыча_нефти4"/>
      <sheetName val="поставка_сравн13"/>
      <sheetName val="2_2_ОтклОТМ"/>
      <sheetName val="1_3_2_ОТМ"/>
      <sheetName val="6НК-cт_"/>
      <sheetName val="из_сем"/>
      <sheetName val="Спр__пласт"/>
      <sheetName val="Спр__мест"/>
      <sheetName val="Плата_за_загрязнение_"/>
      <sheetName val="2008_ГСМ"/>
      <sheetName val="Cash flow 2003 PBC"/>
      <sheetName val="G201"/>
      <sheetName val="G301"/>
      <sheetName val="модель_(н)4"/>
      <sheetName val="модель_(в)4"/>
      <sheetName val="модель_(свод)4"/>
      <sheetName val="нефть_(2)4"/>
      <sheetName val="вода_(2)4"/>
      <sheetName val="свод_(2)4"/>
      <sheetName val="Сырье_и_материалы4"/>
      <sheetName val="Кап__ремонт4"/>
      <sheetName val="Капитализация_(ЗФ)4"/>
      <sheetName val="ЗФ_КР4"/>
      <sheetName val="Тек_ремонт4"/>
      <sheetName val="Технол_расходы4"/>
      <sheetName val="Приложение_связь4"/>
      <sheetName val="Транспорт_грузов4"/>
      <sheetName val="Ком_расходы4"/>
      <sheetName val="подготовка_кадров_24"/>
      <sheetName val="подгот_кадров_34"/>
      <sheetName val="под_кад4"/>
      <sheetName val="Охрана_окр_среды4"/>
      <sheetName val="Исп_природ_сырья4"/>
      <sheetName val="сод__и_лиц__автотр_4"/>
      <sheetName val="Другие_прочие_4"/>
      <sheetName val="Услуги_банков4"/>
      <sheetName val="почтово-канц__расходы4"/>
      <sheetName val="Сод_адм_зданий4"/>
      <sheetName val="юр_конслт_услуги4"/>
      <sheetName val="Социальная_сфера4"/>
      <sheetName val="Расх_на_кул_озд_мер_4"/>
      <sheetName val="Пр__соцвыплаты4"/>
      <sheetName val="Добыча_нефти41"/>
      <sheetName val="поставка_сравн131"/>
      <sheetName val="2_2_ОтклОТМ1"/>
      <sheetName val="1_3_2_ОТМ1"/>
      <sheetName val="6НК-cт_1"/>
      <sheetName val="из_сем1"/>
      <sheetName val="Спр__пласт1"/>
      <sheetName val="Спр__мест1"/>
      <sheetName val="Плата_за_загрязнение_1"/>
      <sheetName val="2008_ГСМ1"/>
      <sheetName val="Б_мчас_(П)"/>
      <sheetName val="д_7_001"/>
      <sheetName val="PP&amp;E_mvt_for_2003"/>
      <sheetName val="Cash_flow_2003_PBC"/>
      <sheetName val="производство"/>
      <sheetName val="модель_(н)5"/>
      <sheetName val="модель_(в)5"/>
      <sheetName val="модель_(свод)5"/>
      <sheetName val="нефть_(2)5"/>
      <sheetName val="вода_(2)5"/>
      <sheetName val="свод_(2)5"/>
      <sheetName val="Сырье_и_материалы5"/>
      <sheetName val="Кап__ремонт5"/>
      <sheetName val="Капитализация_(ЗФ)5"/>
      <sheetName val="ЗФ_КР5"/>
      <sheetName val="Тек_ремонт5"/>
      <sheetName val="Технол_расходы5"/>
      <sheetName val="Приложение_связь5"/>
      <sheetName val="Транспорт_грузов5"/>
      <sheetName val="Ком_расходы5"/>
      <sheetName val="подготовка_кадров_25"/>
      <sheetName val="подгот_кадров_35"/>
      <sheetName val="под_кад5"/>
      <sheetName val="Охрана_окр_среды5"/>
      <sheetName val="Исп_природ_сырья5"/>
      <sheetName val="сод__и_лиц__автотр_5"/>
      <sheetName val="Другие_прочие_5"/>
      <sheetName val="Услуги_банков5"/>
      <sheetName val="почтово-канц__расходы5"/>
      <sheetName val="Сод_адм_зданий5"/>
      <sheetName val="юр_конслт_услуги5"/>
      <sheetName val="Социальная_сфера5"/>
      <sheetName val="Расх_на_кул_озд_мер_5"/>
      <sheetName val="Пр__соцвыплаты5"/>
      <sheetName val="Добыча_нефти42"/>
      <sheetName val="поставка_сравн132"/>
      <sheetName val="2_2_ОтклОТМ2"/>
      <sheetName val="1_3_2_ОТМ2"/>
      <sheetName val="6НК-cт_2"/>
      <sheetName val="из_сем2"/>
      <sheetName val="Спр__пласт2"/>
      <sheetName val="Спр__мест2"/>
      <sheetName val="Плата_за_загрязнение_2"/>
      <sheetName val="2008_ГСМ2"/>
      <sheetName val="Б_мчас_(П)1"/>
      <sheetName val="д_7_0011"/>
      <sheetName val="PP&amp;E_mvt_for_20031"/>
      <sheetName val="Cash_flow_2003_PBC1"/>
      <sheetName val="Ф_№10"/>
      <sheetName val="ДС МЗК"/>
      <sheetName val="Гр5(о)"/>
      <sheetName val="Datasheet"/>
      <sheetName val="8180 (8181,8182)"/>
      <sheetName val="8082"/>
      <sheetName val="8250"/>
      <sheetName val="8140"/>
      <sheetName val="8070"/>
      <sheetName val="8145"/>
      <sheetName val="8200"/>
      <sheetName val="8113"/>
      <sheetName val="XREF"/>
      <sheetName val="8210"/>
      <sheetName val="summary"/>
      <sheetName val="Mvmnt (consolidated)"/>
      <sheetName val="Mvmnt CIP"/>
      <sheetName val="АПК реформа"/>
      <sheetName val="стр.234"/>
      <sheetName val="стр.242"/>
      <sheetName val="стр.241(2)"/>
      <sheetName val="стр.950"/>
      <sheetName val="Загрузка в ХД"/>
      <sheetName val="стр.512"/>
      <sheetName val="Баланс"/>
      <sheetName val="Форма №2 руб."/>
      <sheetName val="стр.260"/>
      <sheetName val="стр.626"/>
      <sheetName val="стр.515 рос."/>
      <sheetName val="№10  КРА Прочая Реализация  "/>
      <sheetName val="№ 11 КРА Прочее Приобретение"/>
      <sheetName val="стр.232"/>
      <sheetName val="стр. 529(2)"/>
      <sheetName val="ПУ №13 ОФА"/>
      <sheetName val="№12  КРА Проценты"/>
      <sheetName val="стр.640"/>
      <sheetName val="стр.611"/>
      <sheetName val="ПУ №3 OFA"/>
      <sheetName val="ПУ №9 OFA"/>
      <sheetName val="стр.621 (1)"/>
      <sheetName val="ПУ №8 OFA"/>
      <sheetName val="ПУ №7 OFA"/>
      <sheetName val="стр.245"/>
      <sheetName val="стр.246 (1)"/>
      <sheetName val="стр.625 (1)"/>
      <sheetName val="стр.660 (2)"/>
      <sheetName val="стр.960"/>
      <sheetName val="Настройки"/>
      <sheetName val="cтр.253"/>
      <sheetName val="стр.627"/>
      <sheetName val="стр.630"/>
      <sheetName val="стр.624"/>
      <sheetName val="стр.625 (2)"/>
      <sheetName val="стр.623"/>
      <sheetName val="стр.251"/>
      <sheetName val="стр.650"/>
      <sheetName val=""/>
      <sheetName val="Lay-off provision"/>
      <sheetName val="клиенты на 30_09(перв_источник)"/>
      <sheetName val="модель_(н)6"/>
      <sheetName val="модель_(в)6"/>
      <sheetName val="модель_(свод)6"/>
      <sheetName val="нефть_(2)6"/>
      <sheetName val="вода_(2)6"/>
      <sheetName val="свод_(2)6"/>
      <sheetName val="Сырье_и_материалы6"/>
      <sheetName val="Кап__ремонт6"/>
      <sheetName val="Капитализация_(ЗФ)6"/>
      <sheetName val="ЗФ_КР6"/>
      <sheetName val="Тек_ремонт6"/>
      <sheetName val="Технол_расходы6"/>
      <sheetName val="Приложение_связь6"/>
      <sheetName val="Транспорт_грузов6"/>
      <sheetName val="Ком_расходы6"/>
      <sheetName val="подготовка_кадров_26"/>
      <sheetName val="подгот_кадров_36"/>
      <sheetName val="под_кад6"/>
      <sheetName val="Охрана_окр_среды6"/>
      <sheetName val="Исп_природ_сырья6"/>
      <sheetName val="сод__и_лиц__автотр_6"/>
      <sheetName val="Другие_прочие_6"/>
      <sheetName val="Услуги_банков6"/>
      <sheetName val="почтово-канц__расходы6"/>
      <sheetName val="Сод_адм_зданий6"/>
      <sheetName val="юр_конслт_услуги6"/>
      <sheetName val="Социальная_сфера6"/>
      <sheetName val="Расх_на_кул_озд_мер_6"/>
      <sheetName val="Пр__соцвыплаты6"/>
      <sheetName val="Добыча_нефти43"/>
      <sheetName val="поставка_сравн133"/>
      <sheetName val="2_2_ОтклОТМ3"/>
      <sheetName val="1_3_2_ОТМ3"/>
      <sheetName val="6НК-cт_3"/>
      <sheetName val="из_сем3"/>
      <sheetName val="Б_мчас_(П)2"/>
      <sheetName val="д_7_0012"/>
      <sheetName val="Плата_за_загрязнение_3"/>
      <sheetName val="2008_ГСМ3"/>
      <sheetName val="Спр__пласт3"/>
      <sheetName val="Спр__мест3"/>
      <sheetName val="PP&amp;E_mvt_for_20032"/>
      <sheetName val="Ф_№101"/>
      <sheetName val="Cash_flow_2003_PBC2"/>
      <sheetName val="ДС_МЗК"/>
      <sheetName val="Исх.данные"/>
      <sheetName val="Кэш-фло (текущий)"/>
      <sheetName val="Показ.Эфф.Инвест."/>
      <sheetName val="P&amp;L"/>
      <sheetName val="Provisions"/>
      <sheetName val="Disclosure"/>
      <sheetName val="9-1"/>
      <sheetName val="4"/>
      <sheetName val="1-1"/>
      <sheetName val="1"/>
      <sheetName val="Movements"/>
      <sheetName val="допущения"/>
      <sheetName val="Конс "/>
      <sheetName val="A-6"/>
      <sheetName val="Список документов"/>
      <sheetName val="1 вариант  2009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/>
      <sheetData sheetId="340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</sheetDataSet>
  </externalBook>
</externalLink>
</file>

<file path=xl/externalLinks/externalLink1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бит"/>
      <sheetName val="из сем"/>
      <sheetName val="Форма2"/>
      <sheetName val="потр"/>
      <sheetName val="СН"/>
      <sheetName val="Добыча нефти4"/>
      <sheetName val="поставка сравн13"/>
      <sheetName val="Изменяемые данные"/>
      <sheetName val="List of values"/>
      <sheetName val="справк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Осн"/>
      <sheetName val="группа"/>
      <sheetName val="Пр2"/>
      <sheetName val="факт 2005 г."/>
      <sheetName val="Ввод"/>
      <sheetName val="Форма1"/>
      <sheetName val="t0_name"/>
      <sheetName val="дебит на 31 06 05"/>
      <sheetName val="Hidden"/>
      <sheetName val="Нефть"/>
      <sheetName val="данн"/>
      <sheetName val="PP&amp;E mvt for 2003"/>
      <sheetName val="L-1"/>
      <sheetName val="Лист 1"/>
      <sheetName val="цеховые"/>
      <sheetName val="FES"/>
      <sheetName val="Water trucking 2005"/>
      <sheetName val="Добычанефти4"/>
      <sheetName val="поставкасравн13"/>
      <sheetName val="факс(2005-20гг.)"/>
      <sheetName val="ЦентрЗатр"/>
      <sheetName val="ЕдИзм"/>
      <sheetName val="Предпр"/>
      <sheetName val="мат расходы"/>
      <sheetName val="11"/>
      <sheetName val="Info"/>
      <sheetName val="ECM_PP"/>
      <sheetName val="Исход"/>
      <sheetName val="Б.мчас (П)"/>
      <sheetName val="ГПЗ_ПОСД_Способ закупок"/>
      <sheetName val="ОР"/>
      <sheetName val="всп"/>
      <sheetName val="ОТиТБ"/>
      <sheetName val="XREF"/>
      <sheetName val="2.2 ОтклОТМ"/>
      <sheetName val="1.3.2 ОТМ"/>
      <sheetName val="1NK"/>
      <sheetName val="Production_Ref Q-1-3"/>
      <sheetName val="Capex"/>
      <sheetName val="ЛСЦ начисленное на 31.12.08"/>
      <sheetName val="ЛЛизинг начис. на 31.12.08"/>
      <sheetName val="GAAP TB 30.09.01  detail p&amp;l"/>
      <sheetName val="ДС МЗК"/>
      <sheetName val="ремонт 25"/>
      <sheetName val="исп.см."/>
      <sheetName val="Лист4"/>
      <sheetName val="план07"/>
      <sheetName val="MS"/>
      <sheetName val="Sheet1"/>
      <sheetName val="Combined TS_EP KMG_3m 2009"/>
      <sheetName val="SMSTemp"/>
      <sheetName val="TB"/>
      <sheetName val="PR CN"/>
      <sheetName val="H3.100 Rollforward"/>
      <sheetName val="GAAP TB 31.12.01  detail p&amp;l"/>
      <sheetName val="K_760"/>
      <sheetName val="База"/>
      <sheetName val="ОборБалФормОтч"/>
      <sheetName val="ТитулЛистОтч"/>
      <sheetName val="Пр3"/>
      <sheetName val="KACHAR-201"/>
      <sheetName val="З"/>
      <sheetName val="ПФ-RUR"/>
      <sheetName val="кредиты-USD"/>
      <sheetName val="кредиты-KZT"/>
      <sheetName val="ПФ-USD"/>
      <sheetName val="ПФ-EUR"/>
      <sheetName val="аккредитивы"/>
      <sheetName val="ГТМ"/>
      <sheetName val="K_320_RFD_Emba_rev"/>
      <sheetName val="C1-a 300 Conf-3M"/>
      <sheetName val="Balance Sheet"/>
      <sheetName val="СПгнг"/>
      <sheetName val="UNITPRICES"/>
      <sheetName val="July_03_Pg8"/>
      <sheetName val="3НК"/>
      <sheetName val="Control"/>
      <sheetName val="Общие данные"/>
      <sheetName val="График освоения"/>
      <sheetName val="Амортизация"/>
      <sheetName val="Затраты"/>
      <sheetName val="Налоги"/>
      <sheetName val="Доходы"/>
      <sheetName val="Прибыль"/>
      <sheetName val="Займы"/>
      <sheetName val="Потоки"/>
      <sheetName val="NPV "/>
      <sheetName val="Фин план"/>
      <sheetName val="Гр5(о)"/>
      <sheetName val="Лист2"/>
      <sheetName val="Начисления процентов"/>
      <sheetName val="ввод-вывод ОС авг2004- 2005"/>
      <sheetName val="из_сем"/>
      <sheetName val="Добыча_нефти4"/>
      <sheetName val="поставка_сравн13"/>
      <sheetName val="факт_2005_г_"/>
      <sheetName val="Изменяемые_данные"/>
      <sheetName val="List_of_values"/>
      <sheetName val="Water_trucking_2005"/>
      <sheetName val="факс(2005-20гг_)"/>
      <sheetName val="PP&amp;E_mvt_for_2003"/>
      <sheetName val="дебит_на_31_06_05"/>
      <sheetName val="Лист_1"/>
      <sheetName val="мат_расходы"/>
      <sheetName val="ремонт_25"/>
      <sheetName val="Combined_TS_EP_KMG_3m_2009"/>
      <sheetName val="PR_CN"/>
      <sheetName val="H3_100_Rollforward"/>
      <sheetName val="GAAP_TB_31_12_01__detail_p&amp;l"/>
      <sheetName val="C1-a_300_Conf-3M"/>
      <sheetName val="Balance_Sheet"/>
      <sheetName val="ГПЗ_ПОСД_Способ_закупок"/>
      <sheetName val="12НК"/>
      <sheetName val="Лист1"/>
      <sheetName val="Книга1"/>
      <sheetName val="из_сем1"/>
      <sheetName val="Добыча_нефти41"/>
      <sheetName val="поставка_сравн131"/>
      <sheetName val="факт_2005_г_1"/>
      <sheetName val="Изменяемые_данные1"/>
      <sheetName val="List_of_values1"/>
      <sheetName val="Water_trucking_20051"/>
      <sheetName val="факс(2005-20гг_)1"/>
      <sheetName val="PP&amp;E_mvt_for_20031"/>
      <sheetName val="дебит_на_31_06_051"/>
      <sheetName val="Лист_11"/>
      <sheetName val="мат_расходы1"/>
      <sheetName val="ремонт_251"/>
      <sheetName val="Combined_TS_EP_KMG_3m_20091"/>
      <sheetName val="PR_CN1"/>
      <sheetName val="H3_100_Rollforward1"/>
      <sheetName val="GAAP_TB_31_12_01__detail_p&amp;l1"/>
      <sheetName val="C1-a_300_Conf-3M1"/>
      <sheetName val="Balance_Sheet1"/>
      <sheetName val="ГПЗ_ПОСД_Способ_закупок1"/>
      <sheetName val="Б_мчас_(П)"/>
      <sheetName val="исп_см_"/>
      <sheetName val="Общие_данные"/>
      <sheetName val="График_освоения"/>
      <sheetName val="NPV_"/>
      <sheetName val="Due from banks"/>
      <sheetName val="шаблон"/>
      <sheetName val="УОС-3"/>
      <sheetName val="Assumptions"/>
      <sheetName val="эксп"/>
      <sheetName val="Дебиторка"/>
      <sheetName val="date_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>
        <row r="2">
          <cell r="A2" t="str">
            <v>A B Commerce ТОО</v>
          </cell>
        </row>
      </sheetData>
      <sheetData sheetId="111">
        <row r="2">
          <cell r="A2" t="str">
            <v>A B Commerce ТОО</v>
          </cell>
        </row>
      </sheetData>
      <sheetData sheetId="112">
        <row r="2">
          <cell r="A2" t="str">
            <v>A B Commerce ТОО</v>
          </cell>
        </row>
      </sheetData>
      <sheetData sheetId="113">
        <row r="2">
          <cell r="A2" t="str">
            <v>A B Commerce ТОО</v>
          </cell>
        </row>
      </sheetData>
      <sheetData sheetId="114">
        <row r="2">
          <cell r="A2" t="str">
            <v>A B Commerce ТОО</v>
          </cell>
        </row>
      </sheetData>
      <sheetData sheetId="115">
        <row r="2">
          <cell r="A2" t="str">
            <v>A B Commerce ТОО</v>
          </cell>
        </row>
      </sheetData>
      <sheetData sheetId="116">
        <row r="2">
          <cell r="A2" t="str">
            <v>A B Commerce ТОО</v>
          </cell>
        </row>
      </sheetData>
      <sheetData sheetId="117">
        <row r="2">
          <cell r="A2" t="str">
            <v>A B Commerce ТОО</v>
          </cell>
        </row>
      </sheetData>
      <sheetData sheetId="118">
        <row r="2">
          <cell r="A2" t="str">
            <v>A B Commerce ТОО</v>
          </cell>
        </row>
      </sheetData>
      <sheetData sheetId="119">
        <row r="2">
          <cell r="A2" t="str">
            <v>A B Commerce ТОО</v>
          </cell>
        </row>
      </sheetData>
      <sheetData sheetId="120">
        <row r="2">
          <cell r="A2" t="str">
            <v>A B Commerce ТОО</v>
          </cell>
        </row>
      </sheetData>
      <sheetData sheetId="121">
        <row r="2">
          <cell r="A2" t="str">
            <v>A B Commerce ТОО</v>
          </cell>
        </row>
      </sheetData>
      <sheetData sheetId="122">
        <row r="2">
          <cell r="A2" t="str">
            <v>A B Commerce ТОО</v>
          </cell>
        </row>
      </sheetData>
      <sheetData sheetId="123">
        <row r="2">
          <cell r="A2" t="str">
            <v>A B Commerce ТОО</v>
          </cell>
        </row>
      </sheetData>
      <sheetData sheetId="124">
        <row r="2">
          <cell r="A2" t="str">
            <v>A B Commerce ТОО</v>
          </cell>
        </row>
      </sheetData>
      <sheetData sheetId="125">
        <row r="2">
          <cell r="A2" t="str">
            <v>A B Commerce ТОО</v>
          </cell>
        </row>
      </sheetData>
      <sheetData sheetId="126">
        <row r="2">
          <cell r="A2" t="str">
            <v>A B Commerce ТОО</v>
          </cell>
        </row>
      </sheetData>
      <sheetData sheetId="127">
        <row r="2">
          <cell r="A2" t="str">
            <v>A B Commerce ТОО</v>
          </cell>
        </row>
      </sheetData>
      <sheetData sheetId="128" refreshError="1"/>
      <sheetData sheetId="129" refreshError="1"/>
      <sheetData sheetId="130" refreshError="1"/>
      <sheetData sheetId="131">
        <row r="2">
          <cell r="A2" t="str">
            <v>A B Commerce ТОО</v>
          </cell>
        </row>
      </sheetData>
      <sheetData sheetId="132">
        <row r="2">
          <cell r="A2" t="str">
            <v>A B Commerce ТОО</v>
          </cell>
        </row>
      </sheetData>
      <sheetData sheetId="133">
        <row r="2">
          <cell r="A2" t="str">
            <v>A B Commerce ТОО</v>
          </cell>
        </row>
      </sheetData>
      <sheetData sheetId="134">
        <row r="2">
          <cell r="A2" t="str">
            <v>A B Commerce ТОО</v>
          </cell>
        </row>
      </sheetData>
      <sheetData sheetId="135">
        <row r="2">
          <cell r="A2" t="str">
            <v>A B Commerce ТОО</v>
          </cell>
        </row>
      </sheetData>
      <sheetData sheetId="136">
        <row r="2">
          <cell r="A2" t="str">
            <v>A B Commerce ТОО</v>
          </cell>
        </row>
      </sheetData>
      <sheetData sheetId="137">
        <row r="2">
          <cell r="A2" t="str">
            <v>A B Commerce ТОО</v>
          </cell>
        </row>
      </sheetData>
      <sheetData sheetId="138">
        <row r="2">
          <cell r="A2" t="str">
            <v>A B Commerce ТОО</v>
          </cell>
        </row>
      </sheetData>
      <sheetData sheetId="139">
        <row r="2">
          <cell r="A2" t="str">
            <v>A B Commerce ТОО</v>
          </cell>
        </row>
      </sheetData>
      <sheetData sheetId="140"/>
      <sheetData sheetId="141"/>
      <sheetData sheetId="142"/>
      <sheetData sheetId="143">
        <row r="2">
          <cell r="A2" t="str">
            <v>A B Commerce ТОО</v>
          </cell>
        </row>
      </sheetData>
      <sheetData sheetId="144">
        <row r="2">
          <cell r="A2" t="str">
            <v>A B Commerce ТОО</v>
          </cell>
        </row>
      </sheetData>
      <sheetData sheetId="145">
        <row r="2">
          <cell r="A2" t="str">
            <v>A B Commerce ТОО</v>
          </cell>
        </row>
      </sheetData>
      <sheetData sheetId="146">
        <row r="2">
          <cell r="A2" t="str">
            <v>A B Commerce ТОО</v>
          </cell>
        </row>
      </sheetData>
      <sheetData sheetId="147">
        <row r="2">
          <cell r="A2" t="str">
            <v>A B Commerce ТОО</v>
          </cell>
        </row>
      </sheetData>
      <sheetData sheetId="148">
        <row r="2">
          <cell r="A2" t="str">
            <v>A B Commerce ТОО</v>
          </cell>
        </row>
      </sheetData>
      <sheetData sheetId="149">
        <row r="2">
          <cell r="A2" t="str">
            <v>A B Commerce ТОО</v>
          </cell>
        </row>
      </sheetData>
      <sheetData sheetId="150">
        <row r="2">
          <cell r="A2" t="str">
            <v>A B Commerce ТОО</v>
          </cell>
        </row>
      </sheetData>
      <sheetData sheetId="151">
        <row r="2">
          <cell r="A2" t="str">
            <v>A B Commerce ТОО</v>
          </cell>
        </row>
      </sheetData>
      <sheetData sheetId="152">
        <row r="2">
          <cell r="A2" t="str">
            <v>A B Commerce ТОО</v>
          </cell>
        </row>
      </sheetData>
      <sheetData sheetId="153">
        <row r="2">
          <cell r="A2" t="str">
            <v>A B Commerce ТОО</v>
          </cell>
        </row>
      </sheetData>
      <sheetData sheetId="154">
        <row r="2">
          <cell r="A2" t="str">
            <v>A B Commerce ТОО</v>
          </cell>
        </row>
      </sheetData>
      <sheetData sheetId="155">
        <row r="2">
          <cell r="A2" t="str">
            <v>A B Commerce ТОО</v>
          </cell>
        </row>
      </sheetData>
      <sheetData sheetId="156" refreshError="1"/>
      <sheetData sheetId="157">
        <row r="2">
          <cell r="A2" t="str">
            <v>A B Commerce ТОО</v>
          </cell>
        </row>
      </sheetData>
      <sheetData sheetId="158" refreshError="1"/>
      <sheetData sheetId="159" refreshError="1"/>
      <sheetData sheetId="160" refreshError="1"/>
      <sheetData sheetId="161">
        <row r="2">
          <cell r="A2" t="str">
            <v>A B Commerce ТОО</v>
          </cell>
        </row>
      </sheetData>
      <sheetData sheetId="162">
        <row r="2">
          <cell r="A2" t="str">
            <v>A B Commerce ТОО</v>
          </cell>
        </row>
      </sheetData>
      <sheetData sheetId="163" refreshError="1"/>
      <sheetData sheetId="164" refreshError="1"/>
      <sheetData sheetId="165" refreshError="1"/>
      <sheetData sheetId="166" refreshError="1"/>
    </sheetDataSet>
  </externalBook>
</externalLink>
</file>

<file path=xl/externalLinks/externalLink1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PP&amp;E mvt for 2003"/>
      <sheetName val="ЦентрЗатр"/>
      <sheetName val="ЕдИзм"/>
      <sheetName val="Предпр"/>
      <sheetName val="Capex"/>
      <sheetName val="Собственный капитал"/>
      <sheetName val="Б.мчас (П)"/>
      <sheetName val="из сем"/>
      <sheetName val="Instructions"/>
      <sheetName val="US Dollar 2003"/>
      <sheetName val="SDR 2003"/>
      <sheetName val="1NK"/>
      <sheetName val="Captions"/>
      <sheetName val="form"/>
      <sheetName val="Info"/>
      <sheetName val="#ССЫЛКА"/>
      <sheetName val="Пр2"/>
      <sheetName val="Anlagevermögen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Добыча нефти4"/>
      <sheetName val="поставка сравн13"/>
      <sheetName val="Budget"/>
      <sheetName val="2.2 ОтклОТМ"/>
      <sheetName val="1.3.2 ОТ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Financial ratios А3"/>
      <sheetName val="2_2 ОтклОТМ"/>
      <sheetName val="1_3_2 ОТМ"/>
      <sheetName val="I. Прогноз доходов"/>
      <sheetName val="свод"/>
      <sheetName val="H3.100 Rollforward"/>
      <sheetName val="Налоги"/>
      <sheetName val="calc"/>
      <sheetName val="Graph"/>
      <sheetName val="Kolommen_balans"/>
      <sheetName val="SA Procedures"/>
      <sheetName val="Пр 41"/>
      <sheetName val="5R"/>
      <sheetName val="Production_ref_Q4"/>
      <sheetName val="Sales-COS"/>
      <sheetName val="U2 775 - COGS comparison per su"/>
      <sheetName val="Analytics"/>
      <sheetName val="FA Movement Kyrg"/>
      <sheetName val="Reference"/>
      <sheetName val="Список документов"/>
      <sheetName val="перевозки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д.7.001"/>
      <sheetName val="-расчет налогов от ФОТ  на 2014"/>
      <sheetName val="Pbs_Wbs_ATC"/>
      <sheetName val="Non-Statistical Sampling Master"/>
      <sheetName val="Global Data"/>
      <sheetName val="SMSTemp"/>
      <sheetName val="GAAP TB 30.09.01  detail p&amp;l"/>
      <sheetName val="FA Movement "/>
      <sheetName val="depreciation testing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канц"/>
      <sheetName val="Datasheet"/>
      <sheetName val="1 вариант  2009 "/>
      <sheetName val="ОборБалФормОтч"/>
      <sheetName val="ТитулЛистОтч"/>
      <sheetName val="Форма3.6"/>
      <sheetName val="$ IS"/>
      <sheetName val="7"/>
      <sheetName val="10"/>
      <sheetName val="ОТиТБ"/>
      <sheetName val="misc"/>
      <sheetName val="Макро"/>
      <sheetName val="Лист2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факс(2005-20гг.)"/>
      <sheetName val="Содержание"/>
      <sheetName val="Гр5(о)"/>
      <sheetName val="MetaData"/>
      <sheetName val="P&amp;L"/>
      <sheetName val="Provis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</sheetDataSet>
  </externalBook>
</externalLink>
</file>

<file path=xl/externalLinks/externalLink1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"/>
      <sheetName val="Алгоритм"/>
      <sheetName val="Паспорт"/>
      <sheetName val="1.1 Сценарий"/>
      <sheetName val="Поставки"/>
      <sheetName val="1.2 Произ-во"/>
      <sheetName val="2.1 КВЛ"/>
      <sheetName val="2.2 Займы"/>
      <sheetName val="2.3 Налоги"/>
      <sheetName val="2.4 Оплата труда"/>
      <sheetName val="3.1 Доходы"/>
      <sheetName val="3.2 Себестоимость"/>
      <sheetName val="3.3 Расходы периода"/>
      <sheetName val="4.1 Импорт"/>
      <sheetName val="4.2 Импортозамещение"/>
      <sheetName val="4.3 Экология"/>
      <sheetName val="4.4 КСКМ"/>
      <sheetName val="4.5 Инновации"/>
      <sheetName val="Cash_All"/>
      <sheetName val="Dir_Cash"/>
      <sheetName val="Dir_Cash (2)"/>
      <sheetName val="Indir_Cash"/>
      <sheetName val="Indir_Cash (2)"/>
      <sheetName val="1NK"/>
      <sheetName val="2NK"/>
      <sheetName val="3NK"/>
      <sheetName val="4NK"/>
      <sheetName val="5NK"/>
      <sheetName val="6NK"/>
      <sheetName val="ЦентрЗатр"/>
      <sheetName val="ЕдИзм"/>
      <sheetName val="Предпр"/>
      <sheetName val="2.2 ОтклОТМ"/>
      <sheetName val="1.3.2 ОТМ"/>
      <sheetName val="Форма2"/>
      <sheetName val="База"/>
      <sheetName val="Прочие "/>
      <sheetName val="FES"/>
      <sheetName val="Добыча нефти4"/>
      <sheetName val="Capex"/>
      <sheetName val="ОТиТБ"/>
      <sheetName val="Пр2"/>
      <sheetName val="SA Procedures"/>
      <sheetName val="субподряд 2013"/>
      <sheetName val="Hidden"/>
      <sheetName val="Kmg_57s 24 02 05"/>
      <sheetName val="ВОЛС"/>
      <sheetName val="Список документов"/>
      <sheetName val="7"/>
      <sheetName val="10"/>
      <sheetName val="поставка сравн13"/>
      <sheetName val="1"/>
      <sheetName val="Info"/>
      <sheetName val="CO1"/>
      <sheetName val="CO11"/>
      <sheetName val="CO12"/>
      <sheetName val="CO13"/>
      <sheetName val="CO16"/>
      <sheetName val="CO17"/>
      <sheetName val="CO18"/>
      <sheetName val="CO19"/>
      <sheetName val="CO2"/>
      <sheetName val="CO20"/>
      <sheetName val="CO21"/>
      <sheetName val="CO22"/>
      <sheetName val="CO26"/>
      <sheetName val="CO27"/>
      <sheetName val="CO3"/>
      <sheetName val="CO30"/>
      <sheetName val="CO4"/>
      <sheetName val="CO5"/>
      <sheetName val="CO6"/>
      <sheetName val="CO7"/>
      <sheetName val="6НК-cт."/>
      <sheetName val="cons AG 31.03.2012"/>
      <sheetName val="RP"/>
      <sheetName val="Links"/>
      <sheetName val="$ IS"/>
      <sheetName val="GAAP TB 30.09.01  detail p&amp;l"/>
      <sheetName val="МодельППП (Свод)"/>
      <sheetName val="#ССЫЛКА"/>
      <sheetName val="FS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1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  <sheetName val="Форма2"/>
      <sheetName val="Форма1"/>
      <sheetName val="ОТиТБ"/>
      <sheetName val="факт 2005 г."/>
      <sheetName val="3310"/>
      <sheetName val="Дт-Кт"/>
      <sheetName val="PP&amp;E mvt for 2003"/>
      <sheetName val="7.1"/>
      <sheetName val="Hidden"/>
      <sheetName val="д.7.001"/>
      <sheetName val="База"/>
      <sheetName val="из сем"/>
      <sheetName val="Anlagevermögen"/>
      <sheetName val="1 вариант  2009 "/>
      <sheetName val="Добыча нефти4"/>
      <sheetName val="поставка сравн13"/>
      <sheetName val="Титул1"/>
      <sheetName val="Cash Flow - CY Workings"/>
      <sheetName val="Bonds"/>
      <sheetName val="FES"/>
      <sheetName val="1"/>
      <sheetName val="Список документов"/>
      <sheetName val="ДС МЗК"/>
      <sheetName val="Собственный капитал"/>
      <sheetName val="7"/>
      <sheetName val="10"/>
      <sheetName val="ЯНВАРЬ"/>
      <sheetName val="d_pok"/>
      <sheetName val="13,40 Авансы_получ"/>
      <sheetName val="июль"/>
      <sheetName val="Пр_М1"/>
      <sheetName val="Пр2_21"/>
      <sheetName val="Расчеты_ОСД1"/>
      <sheetName val="Пр_М"/>
      <sheetName val="Пр2_2"/>
      <sheetName val="Расчеты_ОСД"/>
      <sheetName val="Пр_М2"/>
      <sheetName val="Пр2_22"/>
      <sheetName val="Расчеты_ОСД2"/>
      <sheetName val="Скорректир РД_месяц_на_20_CF Ca"/>
      <sheetName val="CO_10"/>
      <sheetName val="CO_14"/>
      <sheetName val="CO_15"/>
      <sheetName val="CO_23"/>
      <sheetName val="CO_24"/>
      <sheetName val="CO_25"/>
      <sheetName val="CO_28"/>
      <sheetName val="CO_29"/>
      <sheetName val="CO_8"/>
      <sheetName val="CO_9"/>
      <sheetName val="HKM RTC Crude costs"/>
      <sheetName val="производство"/>
      <sheetName val="матер"/>
      <sheetName val="Read me first"/>
      <sheetName val="#ССЫЛКА"/>
      <sheetName val="ЦентрЗатр"/>
      <sheetName val="ЕдИзм"/>
      <sheetName val="Предпр"/>
      <sheetName val="FP20DB (3)"/>
      <sheetName val="gaeshpetco"/>
      <sheetName val="Пр_М3"/>
      <sheetName val="Пр2_23"/>
      <sheetName val="Расчеты_ОСД3"/>
      <sheetName val="факт_2005_г_"/>
      <sheetName val="PP&amp;E_mvt_for_2003"/>
      <sheetName val="7_1"/>
      <sheetName val="Cash_Flow_-_CY_Workings"/>
      <sheetName val="13,40_Авансы_получ"/>
      <sheetName val="Threshold Table"/>
      <sheetName val="шифр (расходы)"/>
      <sheetName val="Касс книга"/>
      <sheetName val="д_7_001"/>
      <sheetName val="из_сем"/>
      <sheetName val="1_вариант__2009_"/>
      <sheetName val="Добыча_нефти4"/>
      <sheetName val="поставка_сравн13"/>
      <sheetName val="Список_документов"/>
      <sheetName val="ДС_МЗК"/>
      <sheetName val="Собственный_капитал"/>
      <sheetName val="Скорректир_РД_месяц_на_20_CF_Ca"/>
      <sheetName val="HKM_RTC_Crude_costs"/>
      <sheetName val="Read_me_fir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 refreshError="1"/>
      <sheetData sheetId="81"/>
      <sheetData sheetId="82" refreshError="1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</sheetDataSet>
  </externalBook>
</externalLink>
</file>

<file path=xl/externalLinks/externalLink1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ЕдИзм"/>
      <sheetName val="Предпр"/>
      <sheetName val="PP&amp;E mvt for 2003"/>
      <sheetName val="Capex"/>
      <sheetName val="Graph"/>
      <sheetName val="Собственный капитал"/>
      <sheetName val="Б.мчас (П)"/>
      <sheetName val="из сем"/>
      <sheetName val="Instructions"/>
      <sheetName val="US Dollar 2003"/>
      <sheetName val="SDR 2003"/>
      <sheetName val="1NK"/>
      <sheetName val="Captions"/>
      <sheetName val="form"/>
      <sheetName val="Info"/>
      <sheetName val="#ССЫЛКА"/>
      <sheetName val="Пр2"/>
      <sheetName val="Anlagevermögen"/>
      <sheetName val="Control Settings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Статьи"/>
      <sheetName val="Input"/>
      <sheetName val="Const"/>
      <sheetName val="Dep_OpEx"/>
      <sheetName val="GTM BK"/>
      <sheetName val="Consolidator Inputs"/>
      <sheetName val="Auxilliary_Info"/>
      <sheetName val="KreПК"/>
      <sheetName val="Sheet1"/>
      <sheetName val="7.1"/>
      <sheetName val="Добыча нефти4"/>
      <sheetName val="поставка сравн13"/>
      <sheetName val="Budget"/>
      <sheetName val="2.2 ОтклОТМ"/>
      <sheetName val="1.3.2 ОТМ"/>
      <sheetName val="Cost 99v98"/>
      <sheetName val="cant sim"/>
      <sheetName val="PYTB"/>
      <sheetName val="XLR_NoRangeSheet"/>
      <sheetName val="1"/>
      <sheetName val="фот пп2000разбивка"/>
      <sheetName val="Production_Ref Q-1-3"/>
      <sheetName val="ЗАО_н.ит"/>
      <sheetName val="ЗАО_мес"/>
      <sheetName val="Aug"/>
      <sheetName val="Apr"/>
      <sheetName val="Dec"/>
      <sheetName val="Jul"/>
      <sheetName val="Jun"/>
      <sheetName val="May"/>
      <sheetName val="Mar"/>
      <sheetName val="Nov"/>
      <sheetName val="Oct"/>
      <sheetName val="Sep"/>
      <sheetName val="Feb"/>
      <sheetName val="Jan"/>
      <sheetName val="Нефть"/>
      <sheetName val="ЯНВАРЬ"/>
      <sheetName val="FP20DB (3)"/>
      <sheetName val="Курс валют"/>
      <sheetName val="АЗФ"/>
      <sheetName val="АК"/>
      <sheetName val="Актюбе"/>
      <sheetName val="ССГПО"/>
      <sheetName val="Другие расходы"/>
      <sheetName val="Форма 4 кап.зат-ты (2)"/>
      <sheetName val="2006 AJE RJE"/>
      <sheetName val="FES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Movements"/>
      <sheetName val="АПК реформа"/>
      <sheetName val="База"/>
      <sheetName val="Преискурант"/>
      <sheetName val="стр.245 (2)"/>
      <sheetName val="SETUP"/>
      <sheetName val="топливо"/>
      <sheetName val="Потребители"/>
      <sheetName val="Сдача "/>
      <sheetName val="МО 0012"/>
      <sheetName val="класс"/>
      <sheetName val="14.1.2.2.(Услуги связи)"/>
      <sheetName val="Осн"/>
      <sheetName val="13 NGDO"/>
      <sheetName val="  2.3.2"/>
      <sheetName val=""/>
      <sheetName val="Ввод"/>
      <sheetName val="СписокТЭП"/>
      <sheetName val="12 из 57 АЗС"/>
      <sheetName val="Авансы-1"/>
      <sheetName val="постоянные затраты"/>
      <sheetName val="Бюджет"/>
      <sheetName val="Пок"/>
      <sheetName val="Financial ratios А3"/>
      <sheetName val="2_2 ОтклОТМ"/>
      <sheetName val="1_3_2 ОТМ"/>
      <sheetName val="I. Прогноз доходов"/>
      <sheetName val="свод"/>
      <sheetName val="H3.100 Rollforward"/>
      <sheetName val="Налоги"/>
      <sheetName val="calc"/>
      <sheetName val="Kolommen_balans"/>
      <sheetName val="SA Procedures"/>
      <sheetName val="Пр 41"/>
      <sheetName val="5R"/>
      <sheetName val="Production_ref_Q4"/>
      <sheetName val="Sales-COS"/>
      <sheetName val="U2 775 - COGS comparison per su"/>
      <sheetName val="Analytics"/>
      <sheetName val="FA Movement Kyrg"/>
      <sheetName val="Reference"/>
      <sheetName val="Список документов"/>
      <sheetName val="перевозки"/>
      <sheetName val="9"/>
      <sheetName val="2008 ГСМ"/>
      <sheetName val="Плата за загрязнение "/>
      <sheetName val="Типограф"/>
      <sheetName val="IS"/>
      <sheetName val="Hidden"/>
      <sheetName val="ОТЧЕТ КТЖ 01.01.09"/>
      <sheetName val="L-1"/>
      <sheetName val="ввод-вывод ОС авг2004- 2005"/>
      <sheetName val="д.7.001"/>
      <sheetName val="-расчет налогов от ФОТ  на 2014"/>
      <sheetName val="Pbs_Wbs_ATC"/>
      <sheetName val="Non-Statistical Sampling Master"/>
      <sheetName val="Global Data"/>
      <sheetName val="SMSTemp"/>
      <sheetName val="GAAP TB 30.09.01  detail p&amp;l"/>
      <sheetName val="FA Movement "/>
      <sheetName val="depreciation testing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Balance Sheet"/>
      <sheetName val="summary"/>
      <sheetName val="канц"/>
      <sheetName val="Datasheet"/>
      <sheetName val="1 вариант  2009 "/>
      <sheetName val="ОборБалФормОтч"/>
      <sheetName val="ТитулЛистОтч"/>
      <sheetName val="Форма3.6"/>
      <sheetName val="$ IS"/>
      <sheetName val="7"/>
      <sheetName val="10"/>
      <sheetName val="ОТиТБ"/>
      <sheetName val="misc"/>
      <sheetName val="Макро"/>
      <sheetName val="Лист2"/>
      <sheetName val="Апрель"/>
      <sheetName val="Сентябрь"/>
      <sheetName val="Декабрь"/>
      <sheetName val="Ноябрь"/>
      <sheetName val="Квартал"/>
      <sheetName val="Июль"/>
      <sheetName val="Июнь"/>
      <sheetName val="Март"/>
      <sheetName val="факс(2005-20гг.)"/>
      <sheetName val="Содержание"/>
      <sheetName val="Гр5(о)"/>
      <sheetName val="Meta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</sheetDataSet>
  </externalBook>
</externalLink>
</file>

<file path=xl/externalLinks/externalLink1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  <sheetName val="Форма2"/>
      <sheetName val="Форма1"/>
      <sheetName val="ОТиТБ"/>
      <sheetName val="факт 2005 г."/>
      <sheetName val="3310"/>
      <sheetName val="Дт-Кт"/>
      <sheetName val="PP&amp;E mvt for 2003"/>
      <sheetName val="7.1"/>
      <sheetName val="Hidden"/>
      <sheetName val="д.7.001"/>
      <sheetName val="База"/>
      <sheetName val="Титул1"/>
      <sheetName val="Добыча нефти4"/>
      <sheetName val="поставка сравн13"/>
      <sheetName val="из сем"/>
      <sheetName val="Anlagevermögen"/>
      <sheetName val="1 вариант  2009 "/>
      <sheetName val="d_pok"/>
      <sheetName val="13,40 Авансы_получ"/>
      <sheetName val="Cash Flow - CY Workings"/>
      <sheetName val="Bonds"/>
      <sheetName val="FES"/>
      <sheetName val="1"/>
      <sheetName val="Список документ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1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Изменяемые данные"/>
      <sheetName val="Форма2"/>
      <sheetName val="Форма1"/>
      <sheetName val="Financial ratios А3"/>
      <sheetName val="группа"/>
      <sheetName val="Пр2"/>
      <sheetName val="факт 2005 г."/>
      <sheetName val="balans 3"/>
      <sheetName val="З"/>
      <sheetName val="Ден потоки"/>
      <sheetName val="00"/>
      <sheetName val="Лист1"/>
      <sheetName val="1.411.1"/>
      <sheetName val="ОТиТБ"/>
      <sheetName val="Hidden"/>
      <sheetName val="Haul cons"/>
      <sheetName val="Распределение прибыли"/>
      <sheetName val="ДС МЗК"/>
      <sheetName val="Текущие цены"/>
      <sheetName val="рабочий"/>
      <sheetName val="окраска"/>
      <sheetName val="расчет прибыли"/>
      <sheetName val="амортиз_ввод"/>
      <sheetName val="НДС"/>
      <sheetName val="ГПЗ_ПОСД_Способ закупок"/>
      <sheetName val="Лист3"/>
      <sheetName val="пр 6 дох"/>
      <sheetName val="Расчет2000Прямой"/>
      <sheetName val="топливо"/>
      <sheetName val="Потребители"/>
      <sheetName val="ОборБалФормОтч"/>
      <sheetName val="Осн"/>
      <sheetName val="План закупок"/>
      <sheetName val="Командировочные расходы"/>
      <sheetName val="Ввод"/>
      <sheetName val="12 из 57 АЗС"/>
      <sheetName val="МО 0012"/>
      <sheetName val="  2.3.2"/>
      <sheetName val="точн2"/>
      <sheetName val="0. Данные"/>
      <sheetName val="name"/>
      <sheetName val="MS"/>
      <sheetName val="цены"/>
      <sheetName val="справка"/>
      <sheetName val="аренда цс"/>
      <sheetName val="KTG_m"/>
      <sheetName val="СПгнг"/>
      <sheetName val="мат расходы"/>
      <sheetName val="Налоги на транспорт"/>
      <sheetName val="6 NK"/>
      <sheetName val="ремонт 25"/>
      <sheetName val="ФС-75"/>
      <sheetName val="ФСМн "/>
      <sheetName val="ФХ "/>
      <sheetName val="ФХС-40 "/>
      <sheetName val="ФХС-48 "/>
      <sheetName val="ОХР"/>
      <sheetName val="Info"/>
      <sheetName val="всп"/>
      <sheetName val="ДБСП_02_ 2002"/>
      <sheetName val="свод2010г по гр."/>
      <sheetName val="по 2007 году план на 2008 год"/>
      <sheetName val="Sheet1"/>
      <sheetName val="#ССЫЛКА"/>
      <sheetName val="Январь"/>
      <sheetName val="Movements"/>
      <sheetName val="UNITPRICES"/>
      <sheetName val="Счет-ф"/>
      <sheetName val="Sheet3"/>
      <sheetName val="Sheet4"/>
      <sheetName val="1БО"/>
      <sheetName val="EVA"/>
      <sheetName val="коэфф"/>
      <sheetName val="2БК"/>
      <sheetName val="3БО"/>
      <sheetName val="Свод"/>
      <sheetName val="Исход"/>
      <sheetName val="3БК"/>
      <sheetName val="5П"/>
      <sheetName val="4П"/>
      <sheetName val="WACC"/>
      <sheetName val="д.7.001"/>
      <sheetName val="3БК Инвестиции"/>
      <sheetName val="янв"/>
      <sheetName val="Сдача "/>
      <sheetName val="Статьи затрат"/>
      <sheetName val="14.1.2.2.(Услуги связи)"/>
      <sheetName val="Ф3"/>
      <sheetName val="Income $"/>
      <sheetName val="3.ФОТ"/>
      <sheetName val="Лист2"/>
      <sheetName val="Бюдж-тенге"/>
      <sheetName val="Книга1"/>
      <sheetName val="5NK "/>
      <sheetName val="1610"/>
      <sheetName val="1210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Изменяемые_данные"/>
      <sheetName val="Financial_ratios_А3"/>
      <sheetName val="факт_2005_г_"/>
      <sheetName val="balans_3"/>
      <sheetName val="Ден_потоки"/>
      <sheetName val="1_411_1"/>
      <sheetName val="Haul_cons"/>
      <sheetName val="Распределение_прибыли"/>
      <sheetName val="ремонт_25"/>
      <sheetName val="Main Page"/>
      <sheetName val="ЕдИзм"/>
      <sheetName val="план07"/>
      <sheetName val="Добычанефти4"/>
      <sheetName val="поставкасравн13"/>
      <sheetName val="Преискурант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s"/>
      <sheetName val="PP&amp;E mvt for 2003"/>
      <sheetName val="аренда"/>
      <sheetName val="Справочник"/>
      <sheetName val="Баланс"/>
      <sheetName val="Лист1 (3)"/>
      <sheetName val="на 31.12.07 (4)"/>
      <sheetName val="CIP Dec 2006"/>
      <sheetName val="7.1"/>
      <sheetName val="КлассификаторЗнач"/>
      <sheetName val="L-1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База"/>
      <sheetName val="TB"/>
      <sheetName val="PR CN"/>
      <sheetName val="Comp06"/>
      <sheetName val="предприятия"/>
      <sheetName val="оборудование"/>
      <sheetName val="SUN TB"/>
      <sheetName val="ЦентрЗатр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SAD Schedule"/>
      <sheetName val="исп.см."/>
      <sheetName val="персонала"/>
      <sheetName val="2в"/>
      <sheetName val="общ-нефт"/>
      <sheetName val="2а (4)"/>
      <sheetName val="выданы таб № (от 25.01.12 ОК)"/>
      <sheetName val="F1002"/>
      <sheetName val="НДПИ"/>
      <sheetName val="расчет ГСМ НА 2013Г"/>
      <sheetName val="XLR_NoRangeSheet"/>
      <sheetName val="канат.прод."/>
      <sheetName val="Страхование ГПО охр.2"/>
      <sheetName val="ведомость"/>
      <sheetName val="26.04.2013 (2)"/>
      <sheetName val="2.2 ОтклОТМ"/>
      <sheetName val="1.3.2 ОТМ"/>
      <sheetName val="Курсы"/>
      <sheetName val="2008 ГСМ"/>
      <sheetName val="Плата за загрязнение "/>
      <sheetName val="Типограф"/>
      <sheetName val="NPV"/>
      <sheetName val="вознаграждение"/>
      <sheetName val="9-1"/>
      <sheetName val="4"/>
      <sheetName val="1-1"/>
      <sheetName val="1"/>
      <sheetName val="t0_name"/>
      <sheetName val="1 вариант  2009 "/>
      <sheetName val="XREF"/>
      <sheetName val="summary"/>
      <sheetName val="Инвест"/>
      <sheetName val="Запрос"/>
      <sheetName val="month"/>
      <sheetName val="Список документов"/>
      <sheetName val="с 01.08 по 17.10 = 1569 вагонов"/>
      <sheetName val="list"/>
      <sheetName val="линии"/>
      <sheetName val="счетчики"/>
      <sheetName val="потр"/>
      <sheetName val="СН"/>
      <sheetName val="ДД"/>
      <sheetName val="канц"/>
      <sheetName val="Настройки"/>
      <sheetName val="Индексы"/>
      <sheetName val="Datasheet"/>
      <sheetName val="B 1"/>
      <sheetName val="C 25"/>
      <sheetName val="A 100"/>
      <sheetName val="PP&amp;E_mvt_for_2003"/>
      <sheetName val="B_1"/>
      <sheetName val="C_25"/>
      <sheetName val="A_100"/>
      <sheetName val="2БО"/>
      <sheetName val="Cashflow"/>
      <sheetName val="14_1_2_2_(Услуги_связи)"/>
      <sheetName val="14_1_2_2__Услуги связи_"/>
      <sheetName val="7_1"/>
      <sheetName val="14_1_2_2__Услуги_связи_"/>
      <sheetName val="ДБСП_02__2002"/>
      <sheetName val="Транспорт"/>
      <sheetName val="Depr"/>
      <sheetName val="Control"/>
      <sheetName val="VLOOKUP"/>
      <sheetName val="INPUTMASTER"/>
      <sheetName val="Добыча_нефти42"/>
      <sheetName val="Продактс_капвл2"/>
      <sheetName val="поставка_сравн132"/>
      <sheetName val="Капвл_всего2"/>
      <sheetName val="Инв_Прог222"/>
      <sheetName val="Все_пок23_242"/>
      <sheetName val="из_сем2"/>
      <sheetName val="Лист1_(3)"/>
      <sheetName val="на_31_12_07_(4)"/>
      <sheetName val="CIP_Dec_2006"/>
      <sheetName val="План_закупок"/>
      <sheetName val="Командировочные_расходы"/>
      <sheetName val="12_из_57_АЗС"/>
      <sheetName val="__2_3_2"/>
      <sheetName val="МО_0012"/>
      <sheetName val="0__Данные"/>
      <sheetName val="аренда_цс"/>
      <sheetName val="пр_6_дох"/>
      <sheetName val="мат_расходы"/>
      <sheetName val="Налоги_на_транспорт"/>
      <sheetName val="6_NK"/>
      <sheetName val="Сдача_"/>
      <sheetName val="свод2010г_по_гр_"/>
      <sheetName val="Статьи_затрат"/>
      <sheetName val="Income_$"/>
      <sheetName val="2008_ГСМ"/>
      <sheetName val="Плата_за_загрязнение_"/>
      <sheetName val="3_ФОТ"/>
      <sheetName val="2а_(4)"/>
      <sheetName val="выданы_таб_№_(от_25_01_12_ОК)"/>
      <sheetName val="по_2007_году_план_на_2008_год"/>
      <sheetName val="Страхование_ГПО_охр_2"/>
      <sheetName val="исп_см_"/>
      <sheetName val="SUN_TB"/>
      <sheetName val="C-Total_Market"/>
      <sheetName val="I-Demand_Drivers"/>
      <sheetName val="расчет_ГСМ_НА_2013Г"/>
      <sheetName val="канат_прод_"/>
      <sheetName val="2_2_ОтклОТМ"/>
      <sheetName val="1_3_2_ОТМ"/>
      <sheetName val="д_7_001"/>
      <sheetName val="3БК_Инвестиции"/>
      <sheetName val="26_04_2013_(2)"/>
      <sheetName val="СВОД Логистика"/>
      <sheetName val="апрель"/>
      <sheetName val="май"/>
      <sheetName val="март"/>
      <sheetName val="фев"/>
      <sheetName val="класс"/>
      <sheetName val="Список"/>
      <sheetName val="Treatment Summary"/>
      <sheetName val="Добыча_нефти43"/>
      <sheetName val="Продактс_капвл3"/>
      <sheetName val="поставка_сравн133"/>
      <sheetName val="Капвл_всего3"/>
      <sheetName val="Инв_Прог223"/>
      <sheetName val="Все_пок23_243"/>
      <sheetName val="из_сем3"/>
      <sheetName val="PP&amp;E_mvt_for_20031"/>
      <sheetName val="ДБСП_02__20021"/>
      <sheetName val="факт_2005_г_1"/>
      <sheetName val="Лист1_(3)1"/>
      <sheetName val="на_31_12_07_(4)1"/>
      <sheetName val="CIP_Dec_20061"/>
      <sheetName val="7_11"/>
      <sheetName val="Изменяемые_данные1"/>
      <sheetName val="Financial_ratios_А31"/>
      <sheetName val="План_закупок1"/>
      <sheetName val="Командировочные_расходы1"/>
      <sheetName val="12_из_57_АЗС1"/>
      <sheetName val="__2_3_21"/>
      <sheetName val="МО_00121"/>
      <sheetName val="0__Данные1"/>
      <sheetName val="аренда_цс1"/>
      <sheetName val="пр_6_дох1"/>
      <sheetName val="мат_расходы1"/>
      <sheetName val="Налоги_на_транспорт1"/>
      <sheetName val="6_NK1"/>
      <sheetName val="Сдача_1"/>
      <sheetName val="свод2010г_по_гр_1"/>
      <sheetName val="Статьи_затрат1"/>
      <sheetName val="Income_$1"/>
      <sheetName val="14_1_2_2_(Услуги_связи)1"/>
      <sheetName val="balans_31"/>
      <sheetName val="1_411_11"/>
      <sheetName val="Ден_потоки1"/>
      <sheetName val="Haul_cons1"/>
      <sheetName val="Распределение_прибыли1"/>
      <sheetName val="2008_ГСМ1"/>
      <sheetName val="Плата_за_загрязнение_1"/>
      <sheetName val="3_ФОТ1"/>
      <sheetName val="2а_(4)1"/>
      <sheetName val="выданы_таб_№_(от_25_01_12_ОК)1"/>
      <sheetName val="по_2007_году_план_на_2008_год1"/>
      <sheetName val="Страхование_ГПО_охр_21"/>
      <sheetName val="исп_см_1"/>
      <sheetName val="SUN_TB1"/>
      <sheetName val="C-Total_Market1"/>
      <sheetName val="I-Demand_Drivers1"/>
      <sheetName val="расчет_ГСМ_НА_2013Г1"/>
      <sheetName val="канат_прод_1"/>
      <sheetName val="2_2_ОтклОТМ1"/>
      <sheetName val="1_3_2_ОТМ1"/>
      <sheetName val="д_7_0011"/>
      <sheetName val="3БК_Инвестиции1"/>
      <sheetName val="26_04_2013_(2)1"/>
      <sheetName val="СВОД_Логистика"/>
      <sheetName val="Treatment_Summary"/>
      <sheetName val="FES"/>
      <sheetName val="PR_CN"/>
      <sheetName val="Кабельная продукция"/>
      <sheetName val="Ком плат"/>
      <sheetName val="Списки"/>
      <sheetName val="УО"/>
      <sheetName val="_ 2_3_2"/>
      <sheetName val="СВОД_Логистика1"/>
      <sheetName val="Treatment_Summary1"/>
      <sheetName val="ремонт_251"/>
      <sheetName val="PR_CN1"/>
      <sheetName val="Кабельная_продукция"/>
      <sheetName val="Ком_плат"/>
      <sheetName val="__2_3_22"/>
      <sheetName val="H3.100 Rollforward"/>
      <sheetName val="PKF-2005"/>
      <sheetName val="GAAP TB 31.12.01  detail p&amp;l"/>
      <sheetName val="Sheet2"/>
      <sheetName val="РСза 6-м 2012"/>
      <sheetName val="июнь"/>
      <sheetName val="Пр3"/>
      <sheetName val="4.Налоги"/>
      <sheetName val="Логистика"/>
      <sheetName val=""/>
      <sheetName val="Зам.нгду-1(наг)"/>
      <sheetName val="Зам.нгду-1"/>
      <sheetName val="Зам.ОЭПУ(доб)"/>
      <sheetName val="Зам.нгду-2(наг)"/>
      <sheetName val="Зам.ОЭПУ(наг)"/>
      <sheetName val="сут рап снижПТО по мероп"/>
      <sheetName val="ГТМ"/>
      <sheetName val="Заявлени+сдач.обх.по 22.02.12"/>
      <sheetName val="для рекомендации на 09.02.12г"/>
      <sheetName val="рев на 09.06."/>
      <sheetName val="опотиз"/>
      <sheetName val="83"/>
      <sheetName val="IFRS FS"/>
      <sheetName val="ГБ"/>
      <sheetName val="Источник финансирования"/>
      <sheetName val="Месяцы"/>
      <sheetName val="ЭКРБ"/>
      <sheetName val="Способ закупки"/>
      <sheetName val="breakdown"/>
      <sheetName val="P&amp;L"/>
      <sheetName val="Provisions"/>
      <sheetName val="FA depreciation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станции"/>
      <sheetName val="собственный капитал"/>
      <sheetName val="Год"/>
      <sheetName val="Фонд"/>
      <sheetName val="Assump"/>
      <sheetName val="Допущения"/>
      <sheetName val="ремонтТ9"/>
      <sheetName val="34-143"/>
      <sheetName val="Strat 1H 2008"/>
      <sheetName val="КАТО"/>
      <sheetName val="Лист 1"/>
      <sheetName val="муз колледж"/>
      <sheetName val="EMPLANM"/>
      <sheetName val="Добыча_нефти44"/>
      <sheetName val="Продактс_капвл4"/>
      <sheetName val="поставка_сравн134"/>
      <sheetName val="Капвл_всего4"/>
      <sheetName val="Инв_Прог224"/>
      <sheetName val="Все_пок23_244"/>
      <sheetName val="План_закупок2"/>
      <sheetName val="__2_3_23"/>
      <sheetName val="Командировочные_расходы2"/>
      <sheetName val="12_из_57_АЗС2"/>
      <sheetName val="МО_00122"/>
      <sheetName val="из_сем4"/>
      <sheetName val="0__Данные2"/>
      <sheetName val="аренда_цс2"/>
      <sheetName val="пр_6_дох2"/>
      <sheetName val="мат_расходы2"/>
      <sheetName val="Налоги_на_транспорт2"/>
      <sheetName val="6_NK2"/>
      <sheetName val="Сдача_2"/>
      <sheetName val="ДБСП_02__20022"/>
      <sheetName val="свод2010г_по_гр_2"/>
      <sheetName val="Статьи_затрат2"/>
      <sheetName val="14_1_2_2_(Услуги_связи)2"/>
      <sheetName val="3_ФОТ2"/>
      <sheetName val="Income_$2"/>
      <sheetName val="выданы_таб_№_(от_25_01_12_ОК)2"/>
      <sheetName val="2а_(4)2"/>
      <sheetName val="канат_прод_2"/>
      <sheetName val="по_2007_году_план_на_2008_год2"/>
      <sheetName val="расчет_ГСМ_НА_2013Г2"/>
      <sheetName val="Страхование_ГПО_охр_22"/>
      <sheetName val="исп_см_2"/>
      <sheetName val="Изменяемые_данные2"/>
      <sheetName val="Financial_ratios_А32"/>
      <sheetName val="факт_2005_г_2"/>
      <sheetName val="balans_32"/>
      <sheetName val="1_411_12"/>
      <sheetName val="Ден_потоки2"/>
      <sheetName val="Haul_cons2"/>
      <sheetName val="Распределение_прибыли2"/>
      <sheetName val="PP&amp;E_mvt_for_20032"/>
      <sheetName val="SUN_TB2"/>
      <sheetName val="7_12"/>
      <sheetName val="Лист1_(3)2"/>
      <sheetName val="на_31_12_07_(4)2"/>
      <sheetName val="CIP_Dec_20062"/>
      <sheetName val="C-Total_Market2"/>
      <sheetName val="I-Demand_Drivers2"/>
      <sheetName val="2_2_ОтклОТМ2"/>
      <sheetName val="1_3_2_ОТМ2"/>
      <sheetName val="д_7_0012"/>
      <sheetName val="3БК_Инвестиции2"/>
      <sheetName val="2008_ГСМ2"/>
      <sheetName val="Плата_за_загрязнение_2"/>
      <sheetName val="26_04_2013_(2)2"/>
      <sheetName val="ремонт_252"/>
      <sheetName val="PR_CN2"/>
      <sheetName val="Treatment_Summary2"/>
      <sheetName val="СВОД_Логистика2"/>
      <sheetName val="Ком_плат1"/>
      <sheetName val="__2_3_24"/>
      <sheetName val="H3_100_Rollforward"/>
      <sheetName val="GAAP_TB_31_12_01__detail_p&amp;l"/>
      <sheetName val="РСза_6-м_2012"/>
      <sheetName val="Кабельная_продукция1"/>
      <sheetName val="4_Налоги"/>
      <sheetName val="Отд.расх"/>
      <sheetName val="стр.145 рос. исп"/>
      <sheetName val="7НК"/>
      <sheetName val="Prelim Cost"/>
      <sheetName val="IS-Cash"/>
      <sheetName val="Loan"/>
      <sheetName val="2_Уст_у_ж.д._тупика"/>
      <sheetName val="амортизация"/>
      <sheetName val="Вариант2,1"/>
      <sheetName val="Цена"/>
      <sheetName val="5.3. Усл. связи"/>
      <sheetName val="стр_145_рос__исп"/>
      <sheetName val="SAD_Schedule"/>
      <sheetName val="расчет_прибыли"/>
      <sheetName val="ГПЗ_ПОСД_Способ_закупок"/>
      <sheetName val="ДС_МЗК"/>
      <sheetName val="Отд_расх"/>
      <sheetName val="Б.мчас (П)"/>
      <sheetName val="ЦЕХА"/>
      <sheetName val="общ скв"/>
      <sheetName val="сводУМЗ"/>
      <sheetName val=" По скв"/>
      <sheetName val="1кв. "/>
      <sheetName val="2кв."/>
      <sheetName val="План произв-ва (мес.) (бюджет)"/>
      <sheetName val="Project Detail Inputs"/>
      <sheetName val="I KEY INFORMATION"/>
      <sheetName val="VI REVENUE OOD"/>
      <sheetName val="IIb P&amp;L short"/>
      <sheetName val="IV REVENUE ROOMS"/>
      <sheetName val="IV REVENUE  F&amp;B"/>
      <sheetName val="Input TI"/>
      <sheetName val="Макро"/>
      <sheetName val="Технический"/>
      <sheetName val="700-H"/>
      <sheetName val="Loans out"/>
      <sheetName val="ОПГЗ"/>
      <sheetName val="План ГЗ"/>
      <sheetName val="ФБ-1"/>
      <sheetName val="АСТВ"/>
      <sheetName val="Ф1"/>
      <sheetName val="ОПУ_сверка"/>
      <sheetName val="доходы и расходы "/>
      <sheetName val="Бонды стр.341"/>
      <sheetName val="Parameters"/>
      <sheetName val="SBM Reserve"/>
      <sheetName val="I. Прогноз доходов"/>
      <sheetName val="Осн.показ"/>
      <sheetName val="Загрузка "/>
      <sheetName val="10 БО (kzt)"/>
      <sheetName val="общ.фонд  "/>
      <sheetName val="Бюджет"/>
      <sheetName val="3НК"/>
      <sheetName val="Все_по䀀歎쬂⾕⠠倀"/>
      <sheetName val="Все_по䐀⩛ഀ䎃԰_x0000_缀"/>
      <sheetName val="Все_по⠠렀ኣ㠾ኡ耾"/>
      <sheetName val="7  (3)"/>
      <sheetName val="Кнфиг сетка"/>
      <sheetName val="Data"/>
      <sheetName val="Все_по/_x0000_耀S_x0000__x0000_缀"/>
      <sheetName val="Все_по吀ᥢഀ榃԰_x0000_缀"/>
      <sheetName val="расчет"/>
      <sheetName val="Текущие_цены"/>
      <sheetName val="ФСМн_"/>
      <sheetName val="ФХ_"/>
      <sheetName val="ФХС-40_"/>
      <sheetName val="ФХС-48_"/>
      <sheetName val="1_вариант__2009_"/>
      <sheetName val="Б_мчас_(П)"/>
      <sheetName val="I__Прогноз_доходов"/>
      <sheetName val=" 4"/>
      <sheetName val="Все_по䐀⩛ഀ䎃԰"/>
      <sheetName val="Все_по/"/>
      <sheetName val="Все_по吀ᥢഀ榃԰"/>
      <sheetName val="титфин"/>
      <sheetName val="Пр.М"/>
      <sheetName val="Ф7"/>
      <sheetName val="Ф10"/>
      <sheetName val="Пр1"/>
      <sheetName val="Пр2.2"/>
      <sheetName val="Ф11"/>
      <sheetName val="Пр4 (2)"/>
      <sheetName val="Справка ИЦА"/>
      <sheetName val="Справка 2"/>
      <sheetName val="на 10.02.06"/>
      <sheetName val="_ССЫЛКА"/>
      <sheetName val="Пок"/>
      <sheetName val="Справка "/>
      <sheetName val="ЖГРЭС за 09.02.06"/>
      <sheetName val="Проект"/>
      <sheetName val="Все_по쬂᎕鐁ᘲ䠺"/>
      <sheetName val="july_03_pg8"/>
      <sheetName val="Общие"/>
      <sheetName val="Все_поԯ"/>
      <sheetName val="Пр4"/>
      <sheetName val="Расчеты ОСД"/>
      <sheetName val="Все_поԯ_x0000_缀_x0000__x0000__x0000_턀"/>
      <sheetName val="Т2"/>
      <sheetName val="5NK_"/>
      <sheetName val="Main_Page"/>
      <sheetName val="Источник_финансирования"/>
      <sheetName val="Способ_закупки"/>
      <sheetName val="Зам_нгду-1(наг)"/>
      <sheetName val="Зам_нгду-1"/>
      <sheetName val="Зам_ОЭПУ(доб)"/>
      <sheetName val="Зам_нгду-2(наг)"/>
      <sheetName val="Зам_ОЭПУ(наг)"/>
      <sheetName val="сут_рап_снижПТО_по_мероп"/>
      <sheetName val="Заявлени+сдач_обх_по_22_02_12"/>
      <sheetName val="для_рекомендации_на_09_02_12г"/>
      <sheetName val="рев_на_09_06_"/>
      <sheetName val="IFRS_FS"/>
      <sheetName val="Список_документов"/>
      <sheetName val="с_01_08_по_17_10_=_1569_вагонов"/>
      <sheetName val="Лист_1"/>
      <sheetName val="Strat_1H_2008"/>
      <sheetName val="пр-во"/>
      <sheetName val="Anlagevermögen"/>
    </sheetNames>
    <sheetDataSet>
      <sheetData sheetId="0">
        <row r="11">
          <cell r="F11">
            <v>193.8</v>
          </cell>
        </row>
      </sheetData>
      <sheetData sheetId="1">
        <row r="1">
          <cell r="G1" t="str">
            <v xml:space="preserve"> </v>
          </cell>
        </row>
      </sheetData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>
        <row r="1">
          <cell r="G1">
            <v>0</v>
          </cell>
        </row>
      </sheetData>
      <sheetData sheetId="128">
        <row r="1">
          <cell r="G1" t="str">
            <v xml:space="preserve"> </v>
          </cell>
        </row>
      </sheetData>
      <sheetData sheetId="129"/>
      <sheetData sheetId="130">
        <row r="1">
          <cell r="G1">
            <v>0</v>
          </cell>
        </row>
      </sheetData>
      <sheetData sheetId="131">
        <row r="1">
          <cell r="G1" t="str">
            <v xml:space="preserve"> </v>
          </cell>
        </row>
      </sheetData>
      <sheetData sheetId="132">
        <row r="1">
          <cell r="G1">
            <v>0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/>
      <sheetData sheetId="146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">
          <cell r="G1">
            <v>0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1">
          <cell r="G1" t="str">
            <v xml:space="preserve"> </v>
          </cell>
        </row>
      </sheetData>
      <sheetData sheetId="248" refreshError="1"/>
      <sheetData sheetId="249">
        <row r="1">
          <cell r="G1">
            <v>0</v>
          </cell>
        </row>
      </sheetData>
      <sheetData sheetId="250" refreshError="1"/>
      <sheetData sheetId="251">
        <row r="1">
          <cell r="G1">
            <v>0</v>
          </cell>
        </row>
      </sheetData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1">
          <cell r="G1">
            <v>0</v>
          </cell>
        </row>
      </sheetData>
      <sheetData sheetId="258">
        <row r="1">
          <cell r="G1">
            <v>0</v>
          </cell>
        </row>
      </sheetData>
      <sheetData sheetId="259" refreshError="1"/>
      <sheetData sheetId="260">
        <row r="1">
          <cell r="G1">
            <v>0</v>
          </cell>
        </row>
      </sheetData>
      <sheetData sheetId="261">
        <row r="1">
          <cell r="G1">
            <v>0</v>
          </cell>
        </row>
      </sheetData>
      <sheetData sheetId="262">
        <row r="1">
          <cell r="G1">
            <v>0</v>
          </cell>
        </row>
      </sheetData>
      <sheetData sheetId="263">
        <row r="1">
          <cell r="G1">
            <v>0</v>
          </cell>
        </row>
      </sheetData>
      <sheetData sheetId="264">
        <row r="1">
          <cell r="G1">
            <v>0</v>
          </cell>
        </row>
      </sheetData>
      <sheetData sheetId="265">
        <row r="1">
          <cell r="G1">
            <v>0</v>
          </cell>
        </row>
      </sheetData>
      <sheetData sheetId="266">
        <row r="1">
          <cell r="G1">
            <v>0</v>
          </cell>
        </row>
      </sheetData>
      <sheetData sheetId="267">
        <row r="1">
          <cell r="G1">
            <v>0</v>
          </cell>
        </row>
      </sheetData>
      <sheetData sheetId="268">
        <row r="1">
          <cell r="G1">
            <v>0</v>
          </cell>
        </row>
      </sheetData>
      <sheetData sheetId="269">
        <row r="1">
          <cell r="G1">
            <v>0</v>
          </cell>
        </row>
      </sheetData>
      <sheetData sheetId="270">
        <row r="1">
          <cell r="G1">
            <v>0</v>
          </cell>
        </row>
      </sheetData>
      <sheetData sheetId="271">
        <row r="1">
          <cell r="G1">
            <v>0</v>
          </cell>
        </row>
      </sheetData>
      <sheetData sheetId="272">
        <row r="1">
          <cell r="G1">
            <v>0</v>
          </cell>
        </row>
      </sheetData>
      <sheetData sheetId="273">
        <row r="1">
          <cell r="G1">
            <v>0</v>
          </cell>
        </row>
      </sheetData>
      <sheetData sheetId="274">
        <row r="1">
          <cell r="G1">
            <v>0</v>
          </cell>
        </row>
      </sheetData>
      <sheetData sheetId="275">
        <row r="1">
          <cell r="G1">
            <v>0</v>
          </cell>
        </row>
      </sheetData>
      <sheetData sheetId="276">
        <row r="1">
          <cell r="G1">
            <v>0</v>
          </cell>
        </row>
      </sheetData>
      <sheetData sheetId="277">
        <row r="1">
          <cell r="G1" t="str">
            <v xml:space="preserve"> </v>
          </cell>
        </row>
      </sheetData>
      <sheetData sheetId="278">
        <row r="1">
          <cell r="G1">
            <v>0</v>
          </cell>
        </row>
      </sheetData>
      <sheetData sheetId="279">
        <row r="1">
          <cell r="G1" t="str">
            <v xml:space="preserve"> </v>
          </cell>
        </row>
      </sheetData>
      <sheetData sheetId="280">
        <row r="1">
          <cell r="G1">
            <v>0</v>
          </cell>
        </row>
      </sheetData>
      <sheetData sheetId="281">
        <row r="1">
          <cell r="G1">
            <v>0</v>
          </cell>
        </row>
      </sheetData>
      <sheetData sheetId="282">
        <row r="1">
          <cell r="G1">
            <v>0</v>
          </cell>
        </row>
      </sheetData>
      <sheetData sheetId="283">
        <row r="1">
          <cell r="G1" t="str">
            <v xml:space="preserve"> </v>
          </cell>
        </row>
      </sheetData>
      <sheetData sheetId="284">
        <row r="1">
          <cell r="G1">
            <v>0</v>
          </cell>
        </row>
      </sheetData>
      <sheetData sheetId="285">
        <row r="1">
          <cell r="G1">
            <v>0</v>
          </cell>
        </row>
      </sheetData>
      <sheetData sheetId="286">
        <row r="1">
          <cell r="G1" t="str">
            <v xml:space="preserve"> </v>
          </cell>
        </row>
      </sheetData>
      <sheetData sheetId="287">
        <row r="1">
          <cell r="G1">
            <v>0</v>
          </cell>
        </row>
      </sheetData>
      <sheetData sheetId="288">
        <row r="1">
          <cell r="G1" t="str">
            <v xml:space="preserve"> </v>
          </cell>
        </row>
      </sheetData>
      <sheetData sheetId="289">
        <row r="1">
          <cell r="G1">
            <v>0</v>
          </cell>
        </row>
      </sheetData>
      <sheetData sheetId="290">
        <row r="1">
          <cell r="G1">
            <v>0</v>
          </cell>
        </row>
      </sheetData>
      <sheetData sheetId="291">
        <row r="1">
          <cell r="G1">
            <v>0</v>
          </cell>
        </row>
      </sheetData>
      <sheetData sheetId="292">
        <row r="1">
          <cell r="G1">
            <v>0</v>
          </cell>
        </row>
      </sheetData>
      <sheetData sheetId="293">
        <row r="1">
          <cell r="G1">
            <v>0</v>
          </cell>
        </row>
      </sheetData>
      <sheetData sheetId="294">
        <row r="1">
          <cell r="G1">
            <v>0</v>
          </cell>
        </row>
      </sheetData>
      <sheetData sheetId="295">
        <row r="1">
          <cell r="G1">
            <v>0</v>
          </cell>
        </row>
      </sheetData>
      <sheetData sheetId="296">
        <row r="1">
          <cell r="G1">
            <v>0</v>
          </cell>
        </row>
      </sheetData>
      <sheetData sheetId="297">
        <row r="1">
          <cell r="G1">
            <v>0</v>
          </cell>
        </row>
      </sheetData>
      <sheetData sheetId="298">
        <row r="1">
          <cell r="G1">
            <v>0</v>
          </cell>
        </row>
      </sheetData>
      <sheetData sheetId="299">
        <row r="1">
          <cell r="G1" t="str">
            <v xml:space="preserve"> </v>
          </cell>
        </row>
      </sheetData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>
        <row r="1">
          <cell r="G1">
            <v>0</v>
          </cell>
        </row>
      </sheetData>
      <sheetData sheetId="364">
        <row r="1">
          <cell r="G1">
            <v>0</v>
          </cell>
        </row>
      </sheetData>
      <sheetData sheetId="365" refreshError="1"/>
      <sheetData sheetId="366">
        <row r="1">
          <cell r="G1">
            <v>0</v>
          </cell>
        </row>
      </sheetData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/>
      <sheetData sheetId="570">
        <row r="1">
          <cell r="G1" t="str">
            <v/>
          </cell>
        </row>
      </sheetData>
      <sheetData sheetId="571">
        <row r="1">
          <cell r="G1" t="str">
            <v/>
          </cell>
        </row>
      </sheetData>
      <sheetData sheetId="572">
        <row r="1">
          <cell r="G1" t="str">
            <v/>
          </cell>
        </row>
      </sheetData>
      <sheetData sheetId="573">
        <row r="1">
          <cell r="G1" t="str">
            <v/>
          </cell>
        </row>
      </sheetData>
      <sheetData sheetId="574">
        <row r="1">
          <cell r="G1" t="str">
            <v/>
          </cell>
        </row>
      </sheetData>
      <sheetData sheetId="575">
        <row r="1">
          <cell r="G1" t="str">
            <v/>
          </cell>
        </row>
      </sheetData>
      <sheetData sheetId="576">
        <row r="1">
          <cell r="G1" t="str">
            <v/>
          </cell>
        </row>
      </sheetData>
      <sheetData sheetId="577">
        <row r="1">
          <cell r="G1" t="str">
            <v/>
          </cell>
        </row>
      </sheetData>
      <sheetData sheetId="578">
        <row r="1">
          <cell r="G1" t="str">
            <v/>
          </cell>
        </row>
      </sheetData>
      <sheetData sheetId="579">
        <row r="1">
          <cell r="G1">
            <v>0</v>
          </cell>
        </row>
      </sheetData>
      <sheetData sheetId="580">
        <row r="1">
          <cell r="G1">
            <v>0</v>
          </cell>
        </row>
      </sheetData>
      <sheetData sheetId="581">
        <row r="1">
          <cell r="G1">
            <v>0</v>
          </cell>
        </row>
      </sheetData>
      <sheetData sheetId="582">
        <row r="1">
          <cell r="G1" t="str">
            <v/>
          </cell>
        </row>
      </sheetData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>
        <row r="1">
          <cell r="G1" t="str">
            <v/>
          </cell>
        </row>
      </sheetData>
      <sheetData sheetId="592" refreshError="1"/>
      <sheetData sheetId="593" refreshError="1"/>
      <sheetData sheetId="594" refreshError="1"/>
      <sheetData sheetId="595" refreshError="1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 refreshError="1"/>
      <sheetData sheetId="615"/>
      <sheetData sheetId="6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"/>
      <sheetName val="отчет каз "/>
      <sheetName val="ТЭ33А"/>
      <sheetName val="экз освоение"/>
      <sheetName val="Капремонт лок (2)"/>
      <sheetName val="каз"/>
      <sheetName val="расш.10 груз ЛКЗ"/>
      <sheetName val="кит"/>
      <sheetName val="5ед(51-52) (ЭКЗ)"/>
      <sheetName val="5ед(52) (ЭКЗ) (2)"/>
      <sheetName val="5ед(53) (ЭКЗ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otal"/>
      <sheetName val="Matchem"/>
      <sheetName val="CHEMADJ"/>
      <sheetName val="Business 4"/>
      <sheetName val="Business 5"/>
      <sheetName val="Mix by MAP Analysis"/>
      <sheetName val="SILTOT"/>
      <sheetName val="2Q OM Walk (VOP)"/>
      <sheetName val="SA FX"/>
      <sheetName val="NA Fx"/>
      <sheetName val="2Q MOR"/>
      <sheetName val="dm deflation OP"/>
      <sheetName val="% LC Input"/>
      <sheetName val="2Q FX Summary"/>
      <sheetName val="SA Inflation"/>
      <sheetName val="2Q OM Walk (V-1Q)"/>
      <sheetName val="2Q MOR vs 1Q"/>
      <sheetName val="NA Fx vs 1Q"/>
      <sheetName val="SA FX vs 1Q"/>
      <sheetName val="2Q03 MOR vs 2Q02"/>
      <sheetName val="Stock Chart"/>
      <sheetName val="References"/>
      <sheetName val="Working Tabs -----------------&gt;"/>
      <sheetName val="Units"/>
      <sheetName val="CFD"/>
      <sheetName val="Engine Cost &amp; Price"/>
      <sheetName val="Engine Shop Cost"/>
      <sheetName val="Engine Shop Cost - Supply Chain"/>
      <sheetName val="RTS 3-16-09"/>
      <sheetName val="Escalation"/>
      <sheetName val="SII Summary"/>
      <sheetName val="Input_Caplan"/>
      <sheetName val="Input_Knopping"/>
      <sheetName val="Input Christopherson"/>
      <sheetName val="Input_Pace"/>
      <sheetName val="Input_Hawkes"/>
      <sheetName val="Input_Huffman"/>
      <sheetName val="Knopping Spares"/>
      <sheetName val="Spares Summary"/>
      <sheetName val="Engines, Development &amp; Other"/>
      <sheetName val="Delinquency (2)"/>
      <sheetName val="Stock Analysis"/>
      <sheetName val="AR Signature Page"/>
      <sheetName val="Parameter"/>
      <sheetName val="Base Case CM BioProducts"/>
      <sheetName val="Income Statement"/>
      <sheetName val="Conso AGM (paste values)"/>
      <sheetName val="pitch"/>
      <sheetName val="chart 1"/>
      <sheetName val="Macro1"/>
      <sheetName val="BizSummary"/>
      <sheetName val="Adm97"/>
      <sheetName val="10. Asset Walk from Prior Yr"/>
      <sheetName val="Base Case CM Version"/>
      <sheetName val="p&amp;l by month"/>
      <sheetName val="RO Database"/>
      <sheetName val="Detail"/>
      <sheetName val="UK Data"/>
      <sheetName val="Sheet9"/>
      <sheetName val="QTR1"/>
      <sheetName val="QTR2"/>
      <sheetName val="QTR3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NOV"/>
      <sheetName val="OCT"/>
      <sheetName val="SEPT"/>
      <sheetName val="Financials Synergies"/>
      <sheetName val="Base Model"/>
      <sheetName val="WIPROGE"/>
      <sheetName val="List"/>
      <sheetName val=""/>
      <sheetName val="Business_4"/>
      <sheetName val="Business_5"/>
      <sheetName val="Mix_by_MAP_Analysis"/>
      <sheetName val="2Q_OM_Walk_(VOP)"/>
      <sheetName val="SA_FX"/>
      <sheetName val="NA_Fx"/>
      <sheetName val="2Q_MOR"/>
      <sheetName val="dm_deflation_OP"/>
      <sheetName val="%_LC_Input"/>
      <sheetName val="2Q_FX_Summary"/>
      <sheetName val="SA_Inflation"/>
      <sheetName val="2Q_OM_Walk_(V-1Q)"/>
      <sheetName val="2Q_MOR_vs_1Q"/>
      <sheetName val="NA_Fx_vs_1Q"/>
      <sheetName val="SA_FX_vs_1Q"/>
      <sheetName val="2Q03_MOR_vs_2Q02"/>
      <sheetName val="RO_Database"/>
      <sheetName val="Stock_Chart"/>
      <sheetName val="Working_Tabs_-----------------&gt;"/>
      <sheetName val="Engine_Cost_&amp;_Price"/>
      <sheetName val="Engine_Shop_Cost"/>
      <sheetName val="Engine_Shop_Cost_-_Supply_Chain"/>
      <sheetName val="RTS_3-16-09"/>
      <sheetName val="SII_Summary"/>
      <sheetName val="Input_Christopherson"/>
      <sheetName val="Knopping_Spares"/>
      <sheetName val="Spares_Summary"/>
      <sheetName val="Engines,_Development_&amp;_Other"/>
      <sheetName val="Delinquency_(2)"/>
      <sheetName val="Stock_Analysis"/>
      <sheetName val="AR_Signature_Page"/>
      <sheetName val="Base_Case_CM_BioProducts"/>
      <sheetName val="Income_Statement"/>
      <sheetName val="Conso_AGM_(paste_values)"/>
      <sheetName val="chart_1"/>
      <sheetName val="10__Asset_Walk_from_Prior_Yr"/>
      <sheetName val="Base_Case_CM_Version"/>
      <sheetName val="p&amp;l_by_month"/>
      <sheetName val="UK_Data"/>
      <sheetName val="#REF"/>
      <sheetName val="Macro3"/>
      <sheetName val="Input"/>
      <sheetName val="July Posting"/>
      <sheetName val="2.2 Output-10"/>
      <sheetName val="Sheet1"/>
      <sheetName val="Pivot OBI Report-2020"/>
      <sheetName val="OBI Report-2020"/>
      <sheetName val="ROP 2020"/>
      <sheetName val="ROP 2019"/>
      <sheetName val="Pivot OBI Report-2019"/>
      <sheetName val="OBI Report-2019"/>
      <sheetName val="US &amp; RM Parts"/>
      <sheetName val="Sheet3"/>
      <sheetName val="Pool A"/>
      <sheetName val="pac ext"/>
      <sheetName val="Master(1)"/>
      <sheetName val="Business_41"/>
      <sheetName val="Business_51"/>
      <sheetName val="Mix_by_MAP_Analysis1"/>
      <sheetName val="Working_Tabs_-----------------1"/>
      <sheetName val="Engine_Cost_&amp;_Price1"/>
      <sheetName val="Engine_Shop_Cost1"/>
      <sheetName val="Engine_Shop_Cost_-_Supply_Chai1"/>
      <sheetName val="RTS_3-16-091"/>
      <sheetName val="SII_Summary1"/>
      <sheetName val="Input_Christopherson1"/>
      <sheetName val="Knopping_Spares1"/>
      <sheetName val="Spares_Summary1"/>
      <sheetName val="Engines,_Development_&amp;_Other1"/>
      <sheetName val="2Q_OM_Walk_(VOP)1"/>
      <sheetName val="SA_FX1"/>
      <sheetName val="NA_Fx1"/>
      <sheetName val="2Q_MOR1"/>
      <sheetName val="dm_deflation_OP1"/>
      <sheetName val="%_LC_Input1"/>
      <sheetName val="2Q_FX_Summary1"/>
      <sheetName val="SA_Inflation1"/>
      <sheetName val="2Q_OM_Walk_(V-1Q)1"/>
      <sheetName val="2Q_MOR_vs_1Q1"/>
      <sheetName val="NA_Fx_vs_1Q1"/>
      <sheetName val="SA_FX_vs_1Q1"/>
      <sheetName val="2Q03_MOR_vs_2Q021"/>
      <sheetName val="Delinquency_(2)1"/>
      <sheetName val="Stock_Chart1"/>
      <sheetName val="chart_11"/>
      <sheetName val="10__Asset_Walk_from_Prior_Yr1"/>
      <sheetName val="Base_Case_CM_BioProducts1"/>
      <sheetName val="Income_Statement1"/>
      <sheetName val="Conso_AGM_(paste_values)1"/>
      <sheetName val="Base_Case_CM_Version1"/>
      <sheetName val="p&amp;l_by_month1"/>
      <sheetName val="RO_Database1"/>
      <sheetName val="Stock_Analysis1"/>
      <sheetName val="AR_Signature_Page1"/>
      <sheetName val="UK_Data1"/>
      <sheetName val="Financials_Synergies"/>
      <sheetName val="Base_Model"/>
      <sheetName val="July_Posting"/>
      <sheetName val="2_2_Output-10"/>
      <sheetName val="Business_42"/>
      <sheetName val="Business_52"/>
      <sheetName val="Mix_by_MAP_Analysis2"/>
      <sheetName val="2Q_OM_Walk_(VOP)2"/>
      <sheetName val="SA_FX2"/>
      <sheetName val="NA_Fx2"/>
      <sheetName val="2Q_MOR2"/>
      <sheetName val="dm_deflation_OP2"/>
      <sheetName val="%_LC_Input2"/>
      <sheetName val="2Q_FX_Summary2"/>
      <sheetName val="SA_Inflation2"/>
      <sheetName val="2Q_OM_Walk_(V-1Q)2"/>
      <sheetName val="2Q_MOR_vs_1Q2"/>
      <sheetName val="NA_Fx_vs_1Q2"/>
      <sheetName val="SA_FX_vs_1Q2"/>
      <sheetName val="2Q03_MOR_vs_2Q022"/>
      <sheetName val="RO_Database2"/>
      <sheetName val="Stock_Chart2"/>
      <sheetName val="Working_Tabs_-----------------2"/>
      <sheetName val="Engine_Cost_&amp;_Price2"/>
      <sheetName val="Engine_Shop_Cost2"/>
      <sheetName val="Engine_Shop_Cost_-_Supply_Chai2"/>
      <sheetName val="RTS_3-16-092"/>
      <sheetName val="SII_Summary2"/>
      <sheetName val="Input_Christopherson2"/>
      <sheetName val="Knopping_Spares2"/>
      <sheetName val="Spares_Summary2"/>
      <sheetName val="Engines,_Development_&amp;_Other2"/>
      <sheetName val="Delinquency_(2)2"/>
      <sheetName val="Stock_Analysis2"/>
      <sheetName val="AR_Signature_Page2"/>
      <sheetName val="Base_Case_CM_BioProducts2"/>
      <sheetName val="Income_Statement2"/>
      <sheetName val="Conso_AGM_(paste_values)2"/>
      <sheetName val="chart_12"/>
      <sheetName val="10__Asset_Walk_from_Prior_Yr2"/>
      <sheetName val="Base_Case_CM_Version2"/>
      <sheetName val="p&amp;l_by_month2"/>
      <sheetName val="UK_Data2"/>
      <sheetName val="Financials_Synergies1"/>
      <sheetName val="Base_Model1"/>
      <sheetName val="July_Posting1"/>
      <sheetName val="2_2_Output-101"/>
    </sheetNames>
    <sheetDataSet>
      <sheetData sheetId="0" refreshError="1">
        <row r="6">
          <cell r="B6" t="str">
            <v>SII2002</v>
          </cell>
        </row>
        <row r="10">
          <cell r="B10" t="str">
            <v>13</v>
          </cell>
        </row>
        <row r="14">
          <cell r="B14" t="str">
            <v>m.ytd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>
        <row r="6">
          <cell r="B6" t="str">
            <v>YRD</v>
          </cell>
        </row>
      </sheetData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</sheetDataSet>
  </externalBook>
</externalLink>
</file>

<file path=xl/externalLinks/externalLink2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Ф11"/>
      <sheetName val="Пр4 (2)"/>
      <sheetName val="Лист1"/>
      <sheetName val="#ССЫЛКА"/>
      <sheetName val="потр"/>
      <sheetName val="СН"/>
      <sheetName val="ОТиТ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Добычанефти4"/>
      <sheetName val="поставкасравн13"/>
      <sheetName val="из сем"/>
      <sheetName val="#ССЫЛКА"/>
      <sheetName val="Пр2"/>
      <sheetName val="Форма2"/>
      <sheetName val="5NK "/>
      <sheetName val="флормиро"/>
      <sheetName val="Hidden"/>
      <sheetName val="СписокТЭП"/>
      <sheetName val="Титул1"/>
      <sheetName val="цены14"/>
      <sheetName val="#REF"/>
      <sheetName val="Нефть"/>
      <sheetName val="ДС МЗК"/>
      <sheetName val="Лист2"/>
      <sheetName val="д.7.001"/>
      <sheetName val="ЕдИзм"/>
      <sheetName val="Форма3.6"/>
      <sheetName val="Текущие цены"/>
      <sheetName val="рабочий"/>
      <sheetName val="окраска"/>
      <sheetName val="ОТиТБ"/>
      <sheetName val="УПРАВЛЕНИЕ11"/>
      <sheetName val="МАТЕР.433,452"/>
      <sheetName val="Форма1"/>
      <sheetName val="справка"/>
      <sheetName val="группа"/>
      <sheetName val="list"/>
      <sheetName val="LME_prices"/>
      <sheetName val="Water trucking 2005"/>
      <sheetName val="титул.лист "/>
      <sheetName val="Изменяемые данные"/>
      <sheetName val="Начисления процентов"/>
      <sheetName val="январь 2014"/>
      <sheetName val="февраль 2014"/>
      <sheetName val="март 2014"/>
      <sheetName val="апрель 2014"/>
      <sheetName val="май 2014"/>
      <sheetName val="июнь 2014"/>
      <sheetName val="июль 2014"/>
      <sheetName val="август 2014"/>
      <sheetName val="сентябрь 2014"/>
      <sheetName val="ноябрь 2014"/>
      <sheetName val="декабрь 2014"/>
      <sheetName val="январь2015"/>
      <sheetName val="февраль 2015"/>
      <sheetName val="март 2015"/>
      <sheetName val="апрель 2015 г"/>
      <sheetName val="май 2015 г."/>
      <sheetName val="июнь 2015 г."/>
      <sheetName val="Ден потоки"/>
      <sheetName val="ремонт 25"/>
      <sheetName val="ЛКЗ и ЭКЗ"/>
      <sheetName val="материалы"/>
      <sheetName val="Справочник"/>
      <sheetName val="ФОТ"/>
      <sheetName val="Financial ratios А3"/>
      <sheetName val="1.411.1"/>
      <sheetName val="измен. формы"/>
      <sheetName val="Индексы"/>
      <sheetName val="#REF!"/>
      <sheetName val="ЦентрЗатр"/>
      <sheetName val="Предпр"/>
      <sheetName val="9-1"/>
      <sheetName val="4"/>
      <sheetName val="1-1"/>
      <sheetName val="1"/>
      <sheetName val="XREF"/>
      <sheetName val="FES"/>
      <sheetName val="Форма1_(2)"/>
      <sheetName val="Форма7_"/>
      <sheetName val="Добыча_нефти4"/>
      <sheetName val="поставка_сравн13"/>
      <sheetName val="из_сем"/>
      <sheetName val="5NK_"/>
      <sheetName val="д_7_001"/>
      <sheetName val="Текущие_цены"/>
      <sheetName val="ДС_МЗК"/>
      <sheetName val="Форма3_6"/>
      <sheetName val="Ден_потоки"/>
      <sheetName val="Water_trucking_2005"/>
      <sheetName val="МАТЕР_433,452"/>
      <sheetName val="Изменяемые_данные"/>
      <sheetName val="Начисления_процентов"/>
      <sheetName val="январь_2014"/>
      <sheetName val="февраль_2014"/>
      <sheetName val="март_2014"/>
      <sheetName val="апрель_2014"/>
      <sheetName val="май_2014"/>
      <sheetName val="июнь_2014"/>
      <sheetName val="июль_2014"/>
      <sheetName val="август_2014"/>
      <sheetName val="сентябрь_2014"/>
      <sheetName val="ноябрь_2014"/>
      <sheetName val="декабрь_2014"/>
      <sheetName val="февраль_2015"/>
      <sheetName val="март_2015"/>
      <sheetName val="апрель_2015_г"/>
      <sheetName val="май_2015_г_"/>
      <sheetName val="июнь_2015_г_"/>
      <sheetName val="титул_лист_"/>
      <sheetName val="ремонт_25"/>
      <sheetName val="ЛКЗ_и_ЭКЗ"/>
      <sheetName val="Financial_ratios_А3"/>
      <sheetName val="1_411_1"/>
      <sheetName val="измен__формы"/>
      <sheetName val="ФС-75"/>
      <sheetName val="ФСМн "/>
      <sheetName val="ФХ "/>
      <sheetName val="ФХС-40 "/>
      <sheetName val="ФХС-48 "/>
      <sheetName val="с 01.08 по 17.10 = 1569 вагонов"/>
      <sheetName val="План закупок"/>
      <sheetName val="  2.3.2"/>
      <sheetName val="Баланс"/>
      <sheetName val="P9-BS by Co"/>
      <sheetName val="пробег м расх"/>
      <sheetName val="пробмч по город"/>
      <sheetName val="рев на 09.06."/>
      <sheetName val="PP&amp;E mvt for 2003"/>
      <sheetName val="Лист1"/>
      <sheetName val="зоны"/>
      <sheetName val="Зам.нгду-1(наг)"/>
      <sheetName val="Зам.нгду-1"/>
      <sheetName val="Зам.ОЭПУ(доб)"/>
      <sheetName val="Зам.нгду-2(наг)"/>
      <sheetName val="черновик"/>
      <sheetName val="для впр"/>
      <sheetName val="замер"/>
      <sheetName val="доб"/>
      <sheetName val="Б.мчас (П)"/>
      <sheetName val="summary"/>
      <sheetName val="Const"/>
      <sheetName val="Control"/>
      <sheetName val="б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/>
      <sheetData sheetId="114"/>
      <sheetData sheetId="115"/>
      <sheetData sheetId="116"/>
      <sheetData sheetId="117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2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Ф11"/>
      <sheetName val="Пр4 (2)"/>
      <sheetName val="Лист1"/>
      <sheetName val="#ССЫЛКА"/>
      <sheetName val="потр"/>
      <sheetName val="СН"/>
      <sheetName val="ОТиТБ"/>
      <sheetName val="Анализ раздельный"/>
      <sheetName val="с 01.08 по 17.10 = 1569 вагонов"/>
      <sheetName val="ДС МЗК"/>
      <sheetName val="Текущие цены"/>
      <sheetName val="рабочий"/>
      <sheetName val="из сем"/>
      <sheetName val="окрас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Ф11"/>
      <sheetName val="Пр4 (2)"/>
      <sheetName val="Лист1"/>
      <sheetName val="#ССЫЛКА"/>
      <sheetName val="потр"/>
      <sheetName val="СН"/>
      <sheetName val="Изменяемые данные"/>
      <sheetName val="ЛКЗ и ЭКЗ"/>
      <sheetName val="ДС МЗК"/>
      <sheetName val="Текущие цены"/>
      <sheetName val="рабочий"/>
      <sheetName val="из сем"/>
      <sheetName val="окраска"/>
      <sheetName val="Hidden"/>
      <sheetName val="Лист2"/>
      <sheetName val="материалы"/>
      <sheetName val="Добыча нефти4"/>
      <sheetName val="поставка сравн13"/>
      <sheetName val="с 01.08 по 17.10 = 1569 вагон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Пр2"/>
      <sheetName val="ОТиТБ"/>
      <sheetName val="ДС МЗК"/>
      <sheetName val="ЛКЗ и ЭКЗ"/>
      <sheetName val="из сем"/>
      <sheetName val="Hid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21">
          <cell r="CI121">
            <v>1199.7543236906586</v>
          </cell>
        </row>
      </sheetData>
      <sheetData sheetId="23">
        <row r="4">
          <cell r="Y4">
            <v>1</v>
          </cell>
        </row>
      </sheetData>
      <sheetData sheetId="24"/>
      <sheetData sheetId="25"/>
      <sheetData sheetId="26"/>
      <sheetData sheetId="27"/>
      <sheetData sheetId="28">
        <row r="2">
          <cell r="B2" t="str">
            <v>Выпуски</v>
          </cell>
        </row>
      </sheetData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татка 2014 года"/>
      <sheetName val="консолидация"/>
      <sheetName val="ВФО-24 (2014)"/>
      <sheetName val="ВФО-25 (аур 2014)"/>
      <sheetName val="ВФО-25 (общехоз.2014)"/>
      <sheetName val="ВФО-25(налоги)"/>
      <sheetName val="ВФО-25(%)"/>
      <sheetName val="Калькуляция"/>
      <sheetName val="фот"/>
      <sheetName val="материалы"/>
      <sheetName val="ээ и вода"/>
      <sheetName val="межраз коэф"/>
      <sheetName val="ЛКЗ и ЭКЗ"/>
      <sheetName val="Штатное расписание % косвенных "/>
      <sheetName val="26"/>
      <sheetName val="35"/>
      <sheetName val="51"/>
      <sheetName val="ДС МЗК"/>
      <sheetName val="Текущие цены"/>
      <sheetName val="рабочий"/>
      <sheetName val="окраска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 01.08 по 17.10 = 1569 вагонов"/>
      <sheetName val="Пр2"/>
      <sheetName val="Hidden"/>
      <sheetName val="Лист2"/>
      <sheetName val="Добыча нефти4"/>
      <sheetName val="поставка сравн13"/>
      <sheetName val="ЛКЗ и ЭКЗ"/>
      <sheetName val="материалы"/>
      <sheetName val="Текущие цены"/>
      <sheetName val="рабочий"/>
      <sheetName val="окраска"/>
      <sheetName val="ДС МЗК"/>
    </sheetNames>
    <definedNames>
      <definedName name="ге" sheetId="6"/>
      <definedName name="ек" sheetId="6"/>
      <definedName name="ен" sheetId="6"/>
      <definedName name="жд" sheetId="6"/>
      <definedName name="ждж" sheetId="6"/>
      <definedName name="Квартал1Показать" sheetId="6"/>
      <definedName name="Квартал2Показать" sheetId="6"/>
      <definedName name="Квартал3Показать" sheetId="6"/>
      <definedName name="Квартал4Показать" sheetId="6"/>
      <definedName name="кп" sheetId="6"/>
      <definedName name="лдэ" sheetId="6"/>
      <definedName name="Надпись" sheetId="6"/>
      <definedName name="не" sheetId="6"/>
      <definedName name="ПоказатьВсё" sheetId="6"/>
      <definedName name="роп" sheetId="6"/>
    </definedNames>
    <sheetDataSet>
      <sheetData sheetId="0">
        <row r="2">
          <cell r="A2">
            <v>95340774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Ф11"/>
      <sheetName val="Пр4 (2)"/>
      <sheetName val="Лист1"/>
      <sheetName val="#ССЫЛКА"/>
      <sheetName val="потр"/>
      <sheetName val="СН"/>
      <sheetName val="Изменяемые данные"/>
      <sheetName val="Текущие цены"/>
      <sheetName val="рабочий"/>
      <sheetName val="окраска"/>
      <sheetName val="Лист2"/>
      <sheetName val="ЛКЗ и ЭКЗ"/>
      <sheetName val="материалы"/>
      <sheetName val="Hidden"/>
      <sheetName val="Добыча нефти4"/>
      <sheetName val="поставка сравн13"/>
      <sheetName val="ДС МЗК"/>
      <sheetName val="из сем"/>
      <sheetName val="с 01.08 по 17.10 = 1569 вагон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Форма2"/>
      <sheetName val="Форма1"/>
      <sheetName val="Пр2"/>
      <sheetName val="Hidden"/>
      <sheetName val="флормиро"/>
      <sheetName val="элементы"/>
      <sheetName val="Форма3.6"/>
      <sheetName val="ОТиТБ"/>
      <sheetName val="ДС МЗК"/>
      <sheetName val="5NK "/>
      <sheetName val="Нефть"/>
      <sheetName val="База"/>
      <sheetName val="#ССЫЛКА"/>
      <sheetName val="XREF"/>
      <sheetName val="Изменяемые данные"/>
      <sheetName val="summary"/>
      <sheetName val="Лист2"/>
      <sheetName val="Текущие цены"/>
      <sheetName val="рабочий"/>
      <sheetName val="окраска"/>
      <sheetName val="д.7.001"/>
      <sheetName val="Фин план"/>
      <sheetName val="14.1.2.2.(Услуги связи)"/>
      <sheetName val="Movements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  <sheetName val="потр"/>
      <sheetName val="СН"/>
      <sheetName val="Добыча нефти4"/>
      <sheetName val="Потребители"/>
      <sheetName val="Блоки"/>
      <sheetName val="Пок"/>
      <sheetName val="NOV"/>
      <sheetName val="Пр2"/>
      <sheetName val="Сдача "/>
      <sheetName val="Форма2"/>
      <sheetName val="ОборБалФормОтч"/>
      <sheetName val="МО 0012"/>
      <sheetName val="Бюджет"/>
      <sheetName val="Assumptions"/>
      <sheetName val="СПгнг"/>
      <sheetName val="ведомость"/>
      <sheetName val="Ввод"/>
      <sheetName val="Лист3"/>
      <sheetName val="12 из 57 АЗС"/>
      <sheetName val="Loans out"/>
      <sheetName val="Осн"/>
      <sheetName val="Статьи затрат"/>
      <sheetName val="2007 0,01"/>
      <sheetName val="ЦентрЗатр"/>
      <sheetName val="ЕдИзм"/>
      <sheetName val="Предпр"/>
      <sheetName val="Изменяемые данные"/>
      <sheetName val="мат расходы"/>
      <sheetName val="  2.3.2"/>
      <sheetName val="Info"/>
      <sheetName val="MS"/>
      <sheetName val="IS"/>
      <sheetName val="ОТиТБ"/>
      <sheetName val="t0_name"/>
      <sheetName val="группа"/>
      <sheetName val="класс"/>
      <sheetName val="факт 2005 г."/>
      <sheetName val="всп"/>
      <sheetName val="Исх.данные"/>
      <sheetName val="ОКВЭД_свод"/>
      <sheetName val="нч"/>
      <sheetName val="Свод"/>
      <sheetName val="базовые допущения"/>
      <sheetName val="из сем"/>
      <sheetName val="ИП_ДО_БЛ "/>
      <sheetName val="аренда цс"/>
      <sheetName val="Баз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Лист 1"/>
      <sheetName val="д.7.001"/>
      <sheetName val="list"/>
      <sheetName val="ТЭП"/>
      <sheetName val="СписокТЭП"/>
      <sheetName val="L-1"/>
      <sheetName val="I KEY INFORMATION"/>
      <sheetName val="Счетчики"/>
      <sheetName val="ввод-вывод ОС авг2004- 2005"/>
      <sheetName val="ID-06"/>
      <sheetName val="сырье и материалы"/>
      <sheetName val="I. Прогноз доходов"/>
      <sheetName val="Resp _2_"/>
      <sheetName val="L-1 (БРК)"/>
      <sheetName val="g-1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2_"/>
      <sheetName val="глина"/>
      <sheetName val="13 NGDO"/>
      <sheetName val="жд тарифы"/>
      <sheetName val="2 БО (тенге)"/>
      <sheetName val="FES"/>
      <sheetName val="Счет-ф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Об-я св-а"/>
      <sheetName val="2БО"/>
      <sheetName val="Пром1"/>
      <sheetName val="#REF"/>
      <sheetName val="Отпуск продукции"/>
      <sheetName val="Баланс"/>
      <sheetName val="Нефть"/>
      <sheetName val="LME_prices"/>
      <sheetName val="Исходн"/>
      <sheetName val="SAD Schedule"/>
      <sheetName val="A4.100"/>
      <sheetName val="подготовка кадр."/>
      <sheetName val="Форма1"/>
      <sheetName val="авансы выданные-1"/>
      <sheetName val="Деб-1"/>
      <sheetName val="1NK"/>
      <sheetName val="5R"/>
      <sheetName val="Объемы газ"/>
      <sheetName val="сброс"/>
      <sheetName val="Бал. тов. пр.-1"/>
      <sheetName val="предприятия"/>
      <sheetName val="UNITPRICES"/>
      <sheetName val="Добычанефти4"/>
      <sheetName val="поставкасравн13"/>
      <sheetName val="#"/>
      <sheetName val="Лист5"/>
      <sheetName val="Позиция"/>
      <sheetName val="пожар.охрана"/>
      <sheetName val="рев на 09.06."/>
      <sheetName val="Расчет2000Прямой"/>
      <sheetName val="Форма2.xls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7.1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?"/>
      <sheetName val="NPV"/>
      <sheetName val="Инв.вл тыс.ед"/>
      <sheetName val="Содержание"/>
      <sheetName val="14.1.2.2.(Услуги связи)"/>
      <sheetName val="2.2 ОтклОТМ"/>
      <sheetName val="1.3.2 ОТМ"/>
      <sheetName val="Дт-Кт"/>
      <sheetName val="1кв. "/>
      <sheetName val="2кв."/>
      <sheetName val="Sheet1"/>
      <sheetName val="Дт-Кт_АНАЛ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_ 2_3_2"/>
      <sheetName val="1.1 Паспорт"/>
      <sheetName val="N_SVOD"/>
      <sheetName val="5NK "/>
      <sheetName val="по 2007 году план на 2008 год"/>
      <sheetName val="Труд."/>
      <sheetName val="МАТЕР.433,45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account"/>
      <sheetName val="PR (2)"/>
      <sheetName val="MH Installations"/>
      <sheetName val="LCGRAPH"/>
    </sheetNames>
    <sheetDataSet>
      <sheetData sheetId="0" refreshError="1"/>
      <sheetData sheetId="1" refreshError="1">
        <row r="2">
          <cell r="A2" t="str">
            <v>Pen-co</v>
          </cell>
          <cell r="C2" t="str">
            <v>Pen-co</v>
          </cell>
          <cell r="D2" t="str">
            <v>383320000</v>
          </cell>
        </row>
        <row r="3">
          <cell r="C3" t="str">
            <v>Pen-em</v>
          </cell>
          <cell r="D3" t="str">
            <v>341900010</v>
          </cell>
        </row>
        <row r="4">
          <cell r="C4" t="str">
            <v>Une-co</v>
          </cell>
          <cell r="D4" t="str">
            <v>379000020</v>
          </cell>
        </row>
        <row r="5">
          <cell r="C5" t="str">
            <v>Une-em</v>
          </cell>
          <cell r="D5" t="str">
            <v>341900030</v>
          </cell>
        </row>
        <row r="6">
          <cell r="C6" t="str">
            <v>Med-co</v>
          </cell>
          <cell r="D6" t="str">
            <v>383100020</v>
          </cell>
        </row>
        <row r="7">
          <cell r="C7" t="str">
            <v>Med-em</v>
          </cell>
          <cell r="D7" t="str">
            <v>341900020</v>
          </cell>
        </row>
        <row r="8">
          <cell r="C8" t="str">
            <v>Hse-co</v>
          </cell>
          <cell r="D8" t="str">
            <v>391340030</v>
          </cell>
        </row>
        <row r="9">
          <cell r="C9" t="str">
            <v>Hse-em</v>
          </cell>
          <cell r="D9" t="str">
            <v>341900060</v>
          </cell>
        </row>
        <row r="10">
          <cell r="C10" t="str">
            <v>Injury fee</v>
          </cell>
          <cell r="D10" t="str">
            <v>748000</v>
          </cell>
        </row>
        <row r="11">
          <cell r="C11" t="str">
            <v>Disability</v>
          </cell>
          <cell r="D11" t="str">
            <v>748000</v>
          </cell>
        </row>
        <row r="12">
          <cell r="C12" t="str">
            <v>maternity</v>
          </cell>
          <cell r="D12" t="str">
            <v>748000</v>
          </cell>
        </row>
        <row r="13">
          <cell r="C13" t="str">
            <v>Mgt</v>
          </cell>
          <cell r="D13" t="str">
            <v>748000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ТЭП старая"/>
      <sheetName val="Добычанефти4"/>
      <sheetName val="поставкасравн13"/>
      <sheetName val="поставка сравн13"/>
      <sheetName val="N_SVOD"/>
      <sheetName val="объемы"/>
      <sheetName val="из сем"/>
      <sheetName val="ОборБалФормОтч"/>
      <sheetName val="ИзменяемыеДанные"/>
      <sheetName val="Форма3.6"/>
      <sheetName val="14_1_2_2_(Услуги_связи)1"/>
      <sheetName val="14_1_2_2_(Услуги_связи)"/>
      <sheetName val="14_1_2_2_(Услуги_связи)2"/>
      <sheetName val="Сдача "/>
      <sheetName val="Бюджет"/>
      <sheetName val="ЕдИзм"/>
      <sheetName val="Предпр"/>
      <sheetName val="7.1"/>
      <sheetName val="Ф4_КБМ+АФ"/>
      <sheetName val="Справочник"/>
      <sheetName val="14_1_2_2__Услуги связи_"/>
      <sheetName val="Treatment Summary"/>
      <sheetName val="Пром1"/>
      <sheetName val="L-1 Займ БРК инвест цели"/>
      <sheetName val="G-1"/>
      <sheetName val="Assumptions"/>
      <sheetName val="  2.3.2"/>
      <sheetName val="11"/>
      <sheetName val="Содержание"/>
      <sheetName val="Добыча нефти4"/>
      <sheetName val="#REF"/>
      <sheetName val="Control"/>
      <sheetName val="Register"/>
      <sheetName val="Comp06"/>
      <sheetName val="Income $"/>
      <sheetName val="2 БО"/>
      <sheetName val="10 БО (kzt)"/>
      <sheetName val="7НК"/>
      <sheetName val="3НК"/>
      <sheetName val="FES"/>
      <sheetName val="1кв. "/>
      <sheetName val="2кв."/>
      <sheetName val="Займы"/>
      <sheetName val="indices"/>
      <sheetName val="Инв.вл тыс.ед"/>
      <sheetName val="вход.параметры"/>
      <sheetName val="1Утв ТК  Capex 07 "/>
      <sheetName val="исп.см."/>
      <sheetName val="по 2007 году план на 2008 год"/>
      <sheetName val="справка"/>
      <sheetName val="группа"/>
      <sheetName val="д.7.001"/>
      <sheetName val="5NK "/>
      <sheetName val="Пр2"/>
      <sheetName val="ОТиТБ"/>
      <sheetName val="list"/>
      <sheetName val="2002(v1)"/>
      <sheetName val="AFS"/>
      <sheetName val="БиВи (290)"/>
      <sheetName val="СписокТЭП"/>
      <sheetName val="Лист5"/>
      <sheetName val="L-1"/>
      <sheetName val="Prelim Cost"/>
      <sheetName val="Статьи затрат"/>
      <sheetName val="Справка ИЦА"/>
      <sheetName val="май"/>
      <sheetName val="апрель"/>
      <sheetName val="Фонд 15гор"/>
      <sheetName val="Фонд Кар-с"/>
      <sheetName val="Фонд Купола"/>
      <sheetName val="Фонд 14 гор."/>
      <sheetName val="Фонд 16 гор."/>
      <sheetName val="Фонд 17 гор."/>
      <sheetName val="Фонд 18 гор."/>
      <sheetName val="материалы"/>
      <sheetName val="Keys"/>
      <sheetName val="Месяц"/>
      <sheetName val="Расчет2000Прямой"/>
      <sheetName val="I. Прогноз доходов"/>
      <sheetName val="LME_prices"/>
      <sheetName val="Нефть"/>
      <sheetName val="МодельППП (Свод)"/>
      <sheetName val="общие данные"/>
      <sheetName val="отделы"/>
      <sheetName val="2002(v2)"/>
      <sheetName val="Титул1"/>
      <sheetName val="текст"/>
      <sheetName val="филиалы"/>
      <sheetName val="Макро"/>
      <sheetName val="ОСВ"/>
      <sheetName val="приложение№3"/>
      <sheetName val="Базовые данные"/>
      <sheetName val="14_1_2_2_(Услуги_связи)3"/>
      <sheetName val="ТЭП_старая"/>
      <sheetName val="поставка_сравн13"/>
      <sheetName val="из_сем"/>
      <sheetName val="Сдача_"/>
      <sheetName val="7_1"/>
      <sheetName val="Treatment_Summary"/>
      <sheetName val="Форма3_6"/>
      <sheetName val="14_1_2_2__Услуги_связи_"/>
      <sheetName val="Базовые_данные"/>
      <sheetName val="L-1_Займ_БРК_инвест_цели"/>
      <sheetName val="исп_см_"/>
      <sheetName val="Добыча_нефти4"/>
      <sheetName val="Лист3"/>
      <sheetName val="точн2"/>
      <sheetName val="ФП"/>
      <sheetName val="Add-s test"/>
      <sheetName val="АЗФ"/>
      <sheetName val="АК"/>
      <sheetName val="Актюбе"/>
      <sheetName val="ССГПО"/>
      <sheetName val="450 (2)"/>
      <sheetName val="флормиро"/>
      <sheetName val="ввод-вывод ОС авг2004- 2005"/>
      <sheetName val="BS new"/>
      <sheetName val="2007 0,01"/>
      <sheetName val="Накл"/>
      <sheetName val="июнь"/>
      <sheetName val="май 203"/>
      <sheetName val="Лист6"/>
      <sheetName val="Лист1"/>
      <sheetName val="Loans out"/>
      <sheetName val="Гр5(о)"/>
      <sheetName val="МАТЕР.433,452"/>
      <sheetName val="свод"/>
      <sheetName val="Hidden"/>
      <sheetName val="6БО"/>
      <sheetName val="Форма 3"/>
      <sheetName val="Форма 2"/>
      <sheetName val="__2_3_2"/>
      <sheetName val="Income_$"/>
      <sheetName val="2_БО"/>
      <sheetName val="10_БО_(kzt)"/>
      <sheetName val="1кв__"/>
      <sheetName val="2кв_"/>
      <sheetName val="Инв_вл_тыс_ед"/>
      <sheetName val="вход_параметры"/>
      <sheetName val="д_7_001"/>
      <sheetName val="1Утв_ТК__Capex_07_"/>
      <sheetName val="Статьи_затрат"/>
      <sheetName val="Справка_ИЦА"/>
      <sheetName val="Фонд_15гор"/>
      <sheetName val="Фонд_Кар-с"/>
      <sheetName val="Фонд_Купола"/>
      <sheetName val="Фонд_14_гор_"/>
      <sheetName val="Фонд_16_гор_"/>
      <sheetName val="Фонд_17_гор_"/>
      <sheetName val="Фонд_18_гор_"/>
      <sheetName val="Prelim_Cost"/>
      <sheetName val="по_2007_году_план_на_2008_год"/>
      <sheetName val="5NK_"/>
      <sheetName val="Add-s_test"/>
      <sheetName val="исходные данные"/>
      <sheetName val="Зам.нгду-1"/>
      <sheetName val="Зам.ОЭПУ(доб)"/>
      <sheetName val="замер"/>
      <sheetName val="обв"/>
      <sheetName val="тех режим"/>
      <sheetName val="Зам.нгду-2(наг)"/>
      <sheetName val="Sheet1"/>
      <sheetName val="ГБ"/>
      <sheetName val="мат расходы"/>
      <sheetName val="план"/>
      <sheetName val="Баланс"/>
      <sheetName val="Сводная"/>
      <sheetName val="2.8. стр-ра себестоимости"/>
      <sheetName val="#REF!"/>
      <sheetName val="IS"/>
      <sheetName val="Предпосылки"/>
      <sheetName val="Форма 18"/>
      <sheetName val="Перем. затр"/>
      <sheetName val="Потребители"/>
      <sheetName val="Блоки"/>
      <sheetName val="КР материалы"/>
      <sheetName val="Movements"/>
      <sheetName val="Capex"/>
      <sheetName val="Dictionaries"/>
      <sheetName val="База"/>
      <sheetName val="сброс"/>
      <sheetName val="9-1"/>
      <sheetName val="4"/>
      <sheetName val="1-1"/>
      <sheetName val="1"/>
      <sheetName val="КАТО"/>
      <sheetName val="ОПГЗ"/>
      <sheetName val="План ГЗ"/>
      <sheetName val="класс"/>
      <sheetName val="01-45"/>
      <sheetName val="Спр_ пласт"/>
      <sheetName val="Подразд"/>
      <sheetName val="1 вариант  2009 "/>
      <sheetName val="Преискурант"/>
      <sheetName val="14_1_2_2_(Услуги_связи)4"/>
      <sheetName val="ТЭП_старая1"/>
      <sheetName val="поставка_сравн131"/>
      <sheetName val="из_сем1"/>
      <sheetName val="Форма3_61"/>
      <sheetName val="Сдача_1"/>
      <sheetName val="7_11"/>
      <sheetName val="14_1_2_2__Услуги_связи_1"/>
      <sheetName val="Treatment_Summary1"/>
      <sheetName val="L-1_Займ_БРК_инвест_цели1"/>
      <sheetName val="__2_3_21"/>
      <sheetName val="Добыча_нефти41"/>
      <sheetName val="Income_$1"/>
      <sheetName val="2_БО1"/>
      <sheetName val="10_БО_(kzt)1"/>
      <sheetName val="1кв__1"/>
      <sheetName val="2кв_1"/>
      <sheetName val="Инв_вл_тыс_ед1"/>
      <sheetName val="вход_параметры1"/>
      <sheetName val="1Утв_ТК__Capex_07_1"/>
      <sheetName val="исп_см_1"/>
      <sheetName val="по_2007_году_план_на_2008_год1"/>
      <sheetName val="д_7_0011"/>
      <sheetName val="5NK_1"/>
      <sheetName val="БиВи_(290)"/>
      <sheetName val="Prelim_Cost1"/>
      <sheetName val="I__Прогноз_доходов"/>
      <sheetName val="Статьи_затрат1"/>
      <sheetName val="Справка_ИЦА1"/>
      <sheetName val="Фонд_15гор1"/>
      <sheetName val="Фонд_Кар-с1"/>
      <sheetName val="Фонд_Купола1"/>
      <sheetName val="Фонд_14_гор_1"/>
      <sheetName val="Фонд_16_гор_1"/>
      <sheetName val="Фонд_17_гор_1"/>
      <sheetName val="Фонд_18_гор_1"/>
      <sheetName val="МодельППП_(Свод)"/>
      <sheetName val="общие_данные"/>
      <sheetName val="450_(2)"/>
      <sheetName val="Add-s_test1"/>
      <sheetName val="ввод-вывод_ОС_авг2004-_2005"/>
      <sheetName val="2007_0,01"/>
      <sheetName val="BS_new"/>
      <sheetName val="Loans_out"/>
      <sheetName val="май_203"/>
      <sheetName val="Базовые_данные1"/>
      <sheetName val="исходные_данные"/>
      <sheetName val="Форма_3"/>
      <sheetName val="Форма_2"/>
      <sheetName val="Зам_нгду-1"/>
      <sheetName val="Зам_ОЭПУ(доб)"/>
      <sheetName val="тех_режим"/>
      <sheetName val="Зам_нгду-2(наг)"/>
      <sheetName val="МАТЕР_433,452"/>
      <sheetName val="мат_расходы"/>
      <sheetName val="2_8__стр-ра_себестоимости"/>
      <sheetName val="Форма_18"/>
      <sheetName val="ЯНВАРЬ"/>
      <sheetName val="Sheet2"/>
      <sheetName val="РСза 6-м 2012"/>
      <sheetName val=" 2.3.2"/>
      <sheetName val="Sheet5"/>
      <sheetName val="списки"/>
      <sheetName val="факт 2005 г."/>
      <sheetName val="3.ФОТ"/>
      <sheetName val="4.Налоги"/>
      <sheetName val="Штатка"/>
      <sheetName val="Инвестиции"/>
      <sheetName val="Прибыль"/>
      <sheetName val="смета"/>
      <sheetName val="Исполнение по БЕ"/>
      <sheetName val="Технический"/>
      <sheetName val="Тарифы"/>
      <sheetName val="ИП_ДО_БЛ "/>
      <sheetName val="2_2 ОтклОТМ"/>
      <sheetName val="1_3_2 ОТМ"/>
      <sheetName val="suppl-pack"/>
      <sheetName val="XREF"/>
      <sheetName val="Бонды стр.341"/>
      <sheetName val="0. Данные"/>
      <sheetName val="S|C_2008_Budget"/>
      <sheetName val="доп.дан."/>
      <sheetName val="turnover"/>
      <sheetName val="11-005"/>
      <sheetName val="План_ГЗ"/>
      <sheetName val="1_вариант__2009_"/>
      <sheetName val="Остатки по бухучету"/>
      <sheetName val="Ком плат"/>
      <sheetName val="Ф3"/>
      <sheetName val="элементы"/>
      <sheetName val="Industry"/>
      <sheetName val="Спр__пласт"/>
    </sheetNames>
    <sheetDataSet>
      <sheetData sheetId="0" refreshError="1"/>
      <sheetData sheetId="1" refreshError="1"/>
      <sheetData sheetId="2" refreshError="1"/>
      <sheetData sheetId="3">
        <row r="13">
          <cell r="C13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/>
      <sheetData sheetId="139" refreshError="1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/>
      <sheetData sheetId="269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/>
      <sheetData sheetId="295" refreshError="1"/>
    </sheetDataSet>
  </externalBook>
</externalLink>
</file>

<file path=xl/externalLinks/externalLink2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"/>
      <sheetName val="21 а"/>
      <sheetName val="21 б"/>
      <sheetName val="1. Доходы"/>
      <sheetName val="22"/>
      <sheetName val="ФО-9"/>
      <sheetName val="аналитика"/>
      <sheetName val="фо 7"/>
      <sheetName val="фо 5"/>
      <sheetName val="базовые допущения"/>
      <sheetName val="Добыча нефти4"/>
      <sheetName val="поставка сравн13"/>
      <sheetName val="-1"/>
      <sheetName val="list"/>
      <sheetName val="Форма 18"/>
      <sheetName val="ЕдИзм"/>
      <sheetName val="Предпр"/>
      <sheetName val="из сем"/>
      <sheetName val="все формы"/>
      <sheetName val="L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dty"/>
      <sheetName val="2001 even"/>
      <sheetName val="Sheet3"/>
      <sheetName val="Sheet1"/>
      <sheetName val="1403"/>
      <sheetName val="Infos"/>
      <sheetName val="pipeline-2003"/>
      <sheetName val="EXH K-1982 base (unshift) 3724"/>
      <sheetName val="EXH K-1982 base (shifted) 3724"/>
      <sheetName val="EXH L-1982 base (unshift) 3724"/>
      <sheetName val="EXH L-1982 base (shifted) 3724"/>
      <sheetName val="EXH M-1982 base (unshift) 3724"/>
      <sheetName val="EXH M-1982 base (shifted) 3724"/>
      <sheetName val="FUELS"/>
      <sheetName val="IND COMM"/>
      <sheetName val="METALS"/>
      <sheetName val="SIC3724 RATE"/>
      <sheetName val="SIC3724 INDEX"/>
      <sheetName val="Data Sheet"/>
      <sheetName val="Input - Acq&amp;ExNonEx"/>
      <sheetName val="LOV"/>
      <sheetName val="TREMA 070306 UPDATED"/>
      <sheetName val="Output"/>
      <sheetName val="Severity"/>
      <sheetName val="FW 15 External"/>
      <sheetName val="Reference"/>
      <sheetName val="82"/>
      <sheetName val="86"/>
      <sheetName val="89"/>
      <sheetName val="2.2 Output-10"/>
      <sheetName val="Adm97"/>
      <sheetName val="LCGRAPH"/>
      <sheetName val="chart 1"/>
      <sheetName val="1.SUMMARY TB"/>
      <sheetName val="summary"/>
      <sheetName val="ROs (12)"/>
      <sheetName val="-3 removal schedule"/>
      <sheetName val="PROD_HYB"/>
      <sheetName val="July Posting"/>
      <sheetName val="CAPEX"/>
      <sheetName val="0398exp"/>
      <sheetName val="Grove 09  (2)"/>
      <sheetName val="Non Audit"/>
      <sheetName val="Lists"/>
      <sheetName val="Eur_sub2 "/>
      <sheetName val="print_macro"/>
      <sheetName val="p&amp;l by month"/>
      <sheetName val="3-13 Summary"/>
      <sheetName val="Wenger Summary"/>
      <sheetName val="Hyperion"/>
      <sheetName val="references"/>
      <sheetName val="OR_Data"/>
      <sheetName val="Häuserzuordnung"/>
      <sheetName val="inventory snapshot 20020313"/>
      <sheetName val="STATICV"/>
      <sheetName val="매출"/>
      <sheetName val="Inventory details"/>
      <sheetName val="Backing 1 - fx rates"/>
      <sheetName val="관세"/>
      <sheetName val="appendix c"/>
      <sheetName val="pl"/>
      <sheetName val="3BPA00132_5_3 W plan HVPNL"/>
      <sheetName val="3BPA00132-5-3 W plan HVPNL"/>
      <sheetName val="mapping"/>
      <sheetName val="월별생산"/>
      <sheetName val="FX"/>
      <sheetName val="Calendar"/>
      <sheetName val="Notes"/>
      <sheetName val="Sammanställning"/>
      <sheetName val="Simulator Detail"/>
      <sheetName val="DR95-Complement"/>
      <sheetName val="Data"/>
      <sheetName val="Sheet2"/>
      <sheetName val="Internal Cash Flow"/>
      <sheetName val="Master"/>
      <sheetName val="Lookup lists"/>
      <sheetName val="definitionen"/>
      <sheetName val="A"/>
      <sheetName val="DSO"/>
      <sheetName val="Supplemental_OPS"/>
      <sheetName val="Ttst1615mai01"/>
      <sheetName val="prdtyform"/>
      <sheetName val="BS as received"/>
      <sheetName val="Sabana"/>
      <sheetName val="Milestone Report"/>
      <sheetName val="walk_data"/>
      <sheetName val="Balance Sheet Accoung"/>
      <sheetName val="cashflow"/>
      <sheetName val="R&amp;D"/>
      <sheetName val="PPR COA Weibulls"/>
      <sheetName val="12 31 06 ee data"/>
      <sheetName val="TOP Sheet (2)"/>
      <sheetName val="EXP"/>
      <sheetName val="PvtforEOP"/>
      <sheetName val="Trial Balance"/>
      <sheetName val="PAC2H01"/>
      <sheetName val="09' TopLine"/>
      <sheetName val="TOPLINE OP 2009"/>
      <sheetName val="08' Topline"/>
      <sheetName val="Training"/>
      <sheetName val="Report"/>
      <sheetName val="table grille"/>
      <sheetName val="NEARunoff"/>
      <sheetName val="T&amp;L"/>
      <sheetName val="tabela tpo x ctas."/>
      <sheetName val="Tables"/>
      <sheetName val="Dimensions"/>
      <sheetName val="주주명부&lt;끝&gt;"/>
      <sheetName val="LYEmployees"/>
      <sheetName val="Base Case CM Version"/>
      <sheetName val="CUSTOMERDETAILS"/>
      <sheetName val="MAP1"/>
      <sheetName val="Balance Sheet "/>
      <sheetName val="DF"/>
      <sheetName val="syte_prior"/>
      <sheetName val="DR4 Pop 1Q04"/>
      <sheetName val="Pg 2"/>
      <sheetName val="Pg 3"/>
      <sheetName val="Admin"/>
      <sheetName val="FLEET BKUP"/>
      <sheetName val="Parameters"/>
      <sheetName val="Engine Models All Platforms"/>
      <sheetName val="Markups"/>
      <sheetName val="Effectifs inscrits Total Sté_09"/>
      <sheetName val="Rates"/>
      <sheetName val="Proposal"/>
      <sheetName val="2. Input_Events"/>
      <sheetName val="Pre &amp; Post 1991 ESN analysis"/>
      <sheetName val="ModelRef"/>
      <sheetName val="MODEL DETAILS"/>
      <sheetName val="EXHIBIT R-179.08 Airbus"/>
      <sheetName val="EXHIBIT R-186.60 Airbus"/>
      <sheetName val="EXHIBIT R-186.92 Airbus"/>
      <sheetName val="TIEMPOS STANDAR "/>
      <sheetName val="대리점리스트"/>
      <sheetName val="SET UP"/>
      <sheetName val="&lt;&lt;B_PL details_const&gt;&gt;"/>
      <sheetName val="&lt;&lt;D_PL details_Core vBizTr&gt;&gt;"/>
      <sheetName val="&lt;&lt;A_PL details_at_MOR&gt;&gt;"/>
      <sheetName val="&lt;&lt;C_PL details_at_MOR ES(N)&gt;&gt;"/>
      <sheetName val="India Mapping"/>
      <sheetName val="Graph Data"/>
      <sheetName val="Data Input"/>
      <sheetName val="Currencies"/>
      <sheetName val="HelperTables"/>
      <sheetName val="Modality Summary"/>
      <sheetName val="2001_even"/>
      <sheetName val="Input_-_Acq&amp;ExNonEx"/>
      <sheetName val="Grove_09__(2)"/>
      <sheetName val="Non_Audit"/>
      <sheetName val="EXH_K-1982_base_(unshift)_3724"/>
      <sheetName val="EXH_K-1982_base_(shifted)_3724"/>
      <sheetName val="EXH_L-1982_base_(unshift)_3724"/>
      <sheetName val="EXH_L-1982_base_(shifted)_3724"/>
      <sheetName val="EXH_M-1982_base_(unshift)_3724"/>
      <sheetName val="EXH_M-1982_base_(shifted)_3724"/>
      <sheetName val="IND_COMM"/>
      <sheetName val="SIC3724_RATE"/>
      <sheetName val="SIC3724_INDEX"/>
      <sheetName val="3BPA00132_5_3_W_plan_HVPNL"/>
      <sheetName val="3BPA00132-5-3_W_plan_HVPNL"/>
      <sheetName val="Eur_sub2_"/>
      <sheetName val="p&amp;l_by_month"/>
      <sheetName val="3-13_Summary"/>
      <sheetName val="Wenger_Summary"/>
      <sheetName val="TREMA_070306_UPDATED"/>
      <sheetName val="FW_15_External"/>
      <sheetName val="Data_Sheet"/>
      <sheetName val="2_2_Output-10"/>
      <sheetName val="inventory_snapshot_20020313"/>
      <sheetName val="Inventory_details"/>
      <sheetName val="Backing_1_-_fx_rates"/>
      <sheetName val="appendix_c"/>
      <sheetName val="Simulator_Detail"/>
      <sheetName val="chart_1"/>
      <sheetName val="Internal_Cash_Flow"/>
      <sheetName val="Lookup_lists"/>
      <sheetName val="1_SUMMARY_TB"/>
      <sheetName val="ROs_(12)"/>
      <sheetName val="-3_removal_schedule"/>
      <sheetName val="July_Posting"/>
      <sheetName val="BS_as_received"/>
      <sheetName val="PPR_COA_Weibulls"/>
      <sheetName val="12_31_06_ee_data"/>
      <sheetName val="TOP_Sheet_(2)"/>
      <sheetName val="09'_TopLine"/>
      <sheetName val="TOPLINE_OP_2009"/>
      <sheetName val="08'_Topline"/>
      <sheetName val="Trial_Balance"/>
      <sheetName val="Milestone_Report"/>
      <sheetName val="Balance_Sheet_Accoung"/>
      <sheetName val="table_grille"/>
      <sheetName val="Balance_Sheet_"/>
      <sheetName val="Effectifs_inscrits_Total_Sté_09"/>
      <sheetName val="tabela_tpo_x_ctas_"/>
      <sheetName val="Base_Case_CM_Version"/>
      <sheetName val="Project _ Customer"/>
      <sheetName val="Weights"/>
      <sheetName val="2001_even1"/>
      <sheetName val="EXH_K-1982_base_(unshift)_37241"/>
      <sheetName val="EXH_K-1982_base_(shifted)_37241"/>
      <sheetName val="EXH_L-1982_base_(unshift)_37241"/>
      <sheetName val="EXH_L-1982_base_(shifted)_37241"/>
      <sheetName val="EXH_M-1982_base_(unshift)_37241"/>
      <sheetName val="EXH_M-1982_base_(shifted)_37241"/>
      <sheetName val="IND_COMM1"/>
      <sheetName val="SIC3724_RATE1"/>
      <sheetName val="SIC3724_INDEX1"/>
      <sheetName val="Input_-_Acq&amp;ExNonEx1"/>
      <sheetName val="TREMA_070306_UPDATED1"/>
      <sheetName val="FW_15_External1"/>
      <sheetName val="Data_Sheet1"/>
      <sheetName val="2_2_Output-101"/>
      <sheetName val="-3_removal_schedule1"/>
      <sheetName val="chart_11"/>
      <sheetName val="1_SUMMARY_TB1"/>
      <sheetName val="ROs_(12)1"/>
      <sheetName val="July_Posting1"/>
      <sheetName val="Grove_09__(2)1"/>
      <sheetName val="Milestone_Report1"/>
      <sheetName val="Non_Audit1"/>
      <sheetName val="3BPA00132_5_3_W_plan_HVPNL1"/>
      <sheetName val="3BPA00132-5-3_W_plan_HVPNL1"/>
      <sheetName val="Eur_sub2_1"/>
      <sheetName val="p&amp;l_by_month1"/>
      <sheetName val="3-13_Summary1"/>
      <sheetName val="Wenger_Summary1"/>
      <sheetName val="inventory_snapshot_200203131"/>
      <sheetName val="Inventory_details1"/>
      <sheetName val="Backing_1_-_fx_rates1"/>
      <sheetName val="appendix_c1"/>
      <sheetName val="Simulator_Detail1"/>
      <sheetName val="Internal_Cash_Flow1"/>
      <sheetName val="Lookup_lists1"/>
      <sheetName val="Balance_Sheet_Accoung1"/>
      <sheetName val="BS_as_received1"/>
      <sheetName val="09'_TopLine1"/>
      <sheetName val="TOPLINE_OP_20091"/>
      <sheetName val="08'_Topline1"/>
      <sheetName val="Trial_Balance1"/>
      <sheetName val="table_grille1"/>
      <sheetName val="FLEET_BKUP"/>
      <sheetName val="tabela_tpo_x_ctas_1"/>
      <sheetName val="PPR_COA_Weibulls1"/>
      <sheetName val="12_31_06_ee_data1"/>
      <sheetName val="TOP_Sheet_(2)1"/>
      <sheetName val="Balance_Sheet_1"/>
      <sheetName val="Base_Case_CM_Version1"/>
      <sheetName val="Effectifs_inscrits_Total_Sté_01"/>
      <sheetName val="DR4_Pop_1Q04"/>
      <sheetName val="2__Input_Events"/>
      <sheetName val="Engine_Models_All_Platforms"/>
      <sheetName val="Pre_&amp;_Post_1991_ESN_analysis"/>
      <sheetName val="MODEL_DETAILS"/>
      <sheetName val="EXHIBIT_R-179_08_Airbus"/>
      <sheetName val="EXHIBIT_R-186_60_Airbus"/>
      <sheetName val="EXHIBIT_R-186_92_Airbus"/>
      <sheetName val="Pg_2"/>
      <sheetName val="Pg_3"/>
      <sheetName val="TIEMPOS_STANDAR_"/>
      <sheetName val="Graph_Data"/>
      <sheetName val="Data_Input"/>
      <sheetName val="Modality_Summary"/>
      <sheetName val="SET_UP"/>
      <sheetName val="&lt;&lt;B_PL_details_const&gt;&gt;"/>
      <sheetName val="&lt;&lt;D_PL_details_Core_vBizTr&gt;&gt;"/>
      <sheetName val="&lt;&lt;A_PL_details_at_MOR&gt;&gt;"/>
      <sheetName val="&lt;&lt;C_PL_details_at_MOR_ES(N)&gt;&gt;"/>
      <sheetName val="India_Mapping"/>
      <sheetName val="1"/>
      <sheetName val="13"/>
      <sheetName val="1a"/>
      <sheetName val="1b"/>
      <sheetName val="9"/>
      <sheetName val="Stock Chart"/>
      <sheetName val="ANI Look-ups"/>
      <sheetName val="Форма 18"/>
      <sheetName val="Constants"/>
      <sheetName val="SOP Instructions"/>
      <sheetName val="Engine Model Lookup from Hari"/>
      <sheetName val="Pivot1"/>
      <sheetName val="Pivot2"/>
      <sheetName val="Engines"/>
      <sheetName val="Gate Assumptions"/>
      <sheetName val="ICP Elim rates"/>
      <sheetName val="CSA Cost File"/>
      <sheetName val="Anne Lookup"/>
      <sheetName val="Pivot from Pat"/>
      <sheetName val="Data from Pa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 refreshError="1"/>
      <sheetData sheetId="275" refreshError="1"/>
      <sheetData sheetId="276" refreshError="1"/>
      <sheetData sheetId="277" refreshError="1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</sheetDataSet>
  </externalBook>
</externalLink>
</file>

<file path=xl/externalLinks/externalLink2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  <sheetName val="потр"/>
      <sheetName val="СН"/>
      <sheetName val="Добыча нефти4"/>
      <sheetName val="Потребители"/>
      <sheetName val="Блоки"/>
      <sheetName val="Пок"/>
      <sheetName val="NOV"/>
      <sheetName val="Пр2"/>
      <sheetName val="Сдача "/>
      <sheetName val="Форма2"/>
      <sheetName val="ОборБалФормОтч"/>
      <sheetName val="МО 0012"/>
      <sheetName val="Бюджет"/>
      <sheetName val="Assumptions"/>
      <sheetName val="СПгнг"/>
      <sheetName val="ведомость"/>
      <sheetName val="Ввод"/>
      <sheetName val="Лист3"/>
      <sheetName val="12 из 57 АЗС"/>
      <sheetName val="Loans out"/>
      <sheetName val="Осн"/>
      <sheetName val="Статьи затрат"/>
      <sheetName val="2007 0,01"/>
      <sheetName val="ЦентрЗатр"/>
      <sheetName val="ЕдИзм"/>
      <sheetName val="Предпр"/>
      <sheetName val="Изменяемые данные"/>
      <sheetName val="мат расходы"/>
      <sheetName val="  2.3.2"/>
      <sheetName val="Info"/>
      <sheetName val="MS"/>
      <sheetName val="IS"/>
      <sheetName val="ОТиТБ"/>
      <sheetName val="t0_name"/>
      <sheetName val="группа"/>
      <sheetName val="класс"/>
      <sheetName val="факт 2005 г."/>
      <sheetName val="всп"/>
      <sheetName val="Исх.данные"/>
      <sheetName val="ОКВЭД_свод"/>
      <sheetName val="нч"/>
      <sheetName val="Свод"/>
      <sheetName val="базовые допущения"/>
      <sheetName val="из сем"/>
      <sheetName val="ИП_ДО_БЛ "/>
      <sheetName val="аренда цс"/>
      <sheetName val="Баз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Лист 1"/>
      <sheetName val="д.7.001"/>
      <sheetName val="list"/>
      <sheetName val="ТЭП"/>
      <sheetName val="СписокТЭП"/>
      <sheetName val="L-1"/>
      <sheetName val="I KEY INFORMATION"/>
      <sheetName val="Счетчики"/>
      <sheetName val="ввод-вывод ОС авг2004- 2005"/>
      <sheetName val="ID-06"/>
      <sheetName val="сырье и материалы"/>
      <sheetName val="I. Прогноз доходов"/>
      <sheetName val="Resp _2_"/>
      <sheetName val="L-1 (БРК)"/>
      <sheetName val="g-1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2_"/>
      <sheetName val="глина"/>
      <sheetName val="13 NGDO"/>
      <sheetName val="жд тарифы"/>
      <sheetName val="2 БО (тенге)"/>
      <sheetName val="FES"/>
      <sheetName val="Счет-ф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Об-я св-а"/>
      <sheetName val="2БО"/>
      <sheetName val="Пром1"/>
      <sheetName val="#REF"/>
      <sheetName val="Отпуск продукции"/>
      <sheetName val="Баланс"/>
      <sheetName val="Нефть"/>
      <sheetName val="LME_prices"/>
      <sheetName val="Исходн"/>
      <sheetName val="SAD Schedule"/>
      <sheetName val="A4.100"/>
      <sheetName val="подготовка кадр."/>
      <sheetName val="Форма1"/>
      <sheetName val="авансы выданные-1"/>
      <sheetName val="Деб-1"/>
      <sheetName val="1NK"/>
      <sheetName val="5R"/>
      <sheetName val="Объемы газ"/>
      <sheetName val="сброс"/>
      <sheetName val="Бал. тов. пр.-1"/>
      <sheetName val="предприятия"/>
      <sheetName val="UNITPRICES"/>
      <sheetName val="Добычанефти4"/>
      <sheetName val="поставкасравн13"/>
      <sheetName val="#"/>
      <sheetName val="Лист5"/>
      <sheetName val="Позиция"/>
      <sheetName val="пожар.охрана"/>
      <sheetName val="рев на 09.06."/>
      <sheetName val="Расчет2000Прямой"/>
      <sheetName val="Форма2.xls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7.1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?"/>
      <sheetName val="NPV"/>
      <sheetName val="Инв.вл тыс.ед"/>
      <sheetName val="Содержание"/>
      <sheetName val="14.1.2.2.(Услуги связи)"/>
      <sheetName val="2.2 ОтклОТМ"/>
      <sheetName val="1.3.2 ОТМ"/>
      <sheetName val="Дт-Кт"/>
      <sheetName val="1кв. "/>
      <sheetName val="2кв."/>
      <sheetName val="Sheet1"/>
      <sheetName val="Дт-Кт_АНАЛ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_ 2_3_2"/>
      <sheetName val="1.1 Паспорт"/>
      <sheetName val="N_SVOD"/>
      <sheetName val="5NK "/>
      <sheetName val="по 2007 году план на 2008 год"/>
      <sheetName val="Труд."/>
      <sheetName val="МАТЕР.433,452"/>
      <sheetName val="Сеть"/>
      <sheetName val="Спецификация"/>
      <sheetName val="МодельППП (Свод)"/>
      <sheetName val="1. Доходы"/>
      <sheetName val="общие данные"/>
      <sheetName val="отделы"/>
      <sheetName val="БиВи (290)"/>
      <sheetName val="450"/>
      <sheetName val="Форма 18"/>
      <sheetName val="K6210"/>
      <sheetName val="-1"/>
      <sheetName val="prdty"/>
      <sheetName val="ПРОГНОЗ_1"/>
      <sheetName val="3.ФОТ"/>
      <sheetName val="1,3 новая"/>
      <sheetName val="ФОТ"/>
      <sheetName val="Содерж сов.дир"/>
      <sheetName val="Консультац"/>
      <sheetName val="Соц"/>
      <sheetName val="3НК"/>
      <sheetName val="Лист1 (3)"/>
      <sheetName val="на 31.12.07 (4)"/>
      <sheetName val="CIP Dec 2006"/>
      <sheetName val="2 БО"/>
      <sheetName val="Income $"/>
      <sheetName val="10 БО (kzt)"/>
      <sheetName val="Profit &amp; Loss Total"/>
      <sheetName val="TB 2005"/>
      <sheetName val="B-4"/>
      <sheetName val="Links"/>
      <sheetName val="GAAP TB 31.12.01  detail p&amp;l"/>
      <sheetName val=""/>
      <sheetName val="Settings"/>
      <sheetName val="1.401.2"/>
      <sheetName val="ТЭП стар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</sheetDataSet>
  </externalBook>
</externalLink>
</file>

<file path=xl/externalLinks/externalLink2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"/>
      <sheetName val="21 а"/>
      <sheetName val="21 б"/>
      <sheetName val="1. Доходы"/>
      <sheetName val="22"/>
      <sheetName val="ФО-9"/>
      <sheetName val="аналитика"/>
      <sheetName val="фо 7"/>
      <sheetName val="фо 5"/>
      <sheetName val="базовые допущения"/>
      <sheetName val="Добыча нефти4"/>
      <sheetName val="поставка сравн13"/>
      <sheetName val="list"/>
      <sheetName val="-1"/>
      <sheetName val="Форма 18"/>
      <sheetName val="ЕдИзм"/>
      <sheetName val="Пред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базовые допущения"/>
      <sheetName val="Добыча нефти4"/>
      <sheetName val="поставка сравн13"/>
      <sheetName val="Анализ раздельный"/>
      <sheetName val="Гр5(о)"/>
      <sheetName val="list"/>
      <sheetName val="-1"/>
      <sheetName val="Форма 18"/>
      <sheetName val="Примечания"/>
      <sheetName val="Справочники"/>
      <sheetName val="Текущие цены"/>
      <sheetName val="рабочий"/>
      <sheetName val="окраска"/>
      <sheetName val="топография"/>
      <sheetName val="1кв."/>
      <sheetName val="2кв."/>
      <sheetName val="3кв."/>
      <sheetName val="4кв."/>
      <sheetName val="ТИТУЛ"/>
      <sheetName val="6.14"/>
      <sheetName val="ОБЩЕСТВА"/>
      <sheetName val="Подробная по плану ТПиР на 2010"/>
      <sheetName val="Установки"/>
      <sheetName val="ИНДЕКС_МАТЕРИАЛЫ"/>
      <sheetName val="XLR_NoRangeSheet"/>
      <sheetName val="справочник"/>
      <sheetName val="Справочник (для реестра)"/>
      <sheetName val="Анализ себестоимости  ТП лист1 "/>
      <sheetName val="sapactivexlhiddensheet"/>
      <sheetName val="Исход.инф."/>
      <sheetName val="МАТЕР.433,452"/>
      <sheetName val="Списки"/>
      <sheetName val="Исходные"/>
      <sheetName val="План RUR"/>
      <sheetName val="1кв_"/>
      <sheetName val="2кв_"/>
      <sheetName val="3кв_"/>
      <sheetName val="4кв_"/>
      <sheetName val="6_14"/>
      <sheetName val="Подробная_по_плану_ТПиР_на_2010"/>
      <sheetName val="коэф"/>
      <sheetName val="ЛОМ_УКР"/>
      <sheetName val="Чугун_Украина"/>
      <sheetName val="3"/>
      <sheetName val="Параметры"/>
      <sheetName val="САР сводн. (2006)"/>
      <sheetName val="Проект"/>
      <sheetName val="Огл. Графиков"/>
      <sheetName val="Données"/>
      <sheetName val="Должности и оклады"/>
      <sheetName val="Список_Юж"/>
      <sheetName val="курс"/>
      <sheetName val="МС"/>
      <sheetName val="отрасл.инд"/>
      <sheetName val="НДС"/>
      <sheetName val="1.  Исходная инф. и свод"/>
      <sheetName val="ИТ-бюджет"/>
      <sheetName val="Source"/>
      <sheetName val="тар"/>
      <sheetName val="т1.15(смета8а)"/>
      <sheetName val="t_Настройки"/>
      <sheetName val="Лист13"/>
      <sheetName val="Прил. 5"/>
      <sheetName val="Balance"/>
      <sheetName val="#ССЫЛК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2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  <sheetName val="Форма2"/>
      <sheetName val="Форма1"/>
      <sheetName val="ОТиТБ"/>
      <sheetName val="факт 2005 г."/>
      <sheetName val="3310"/>
      <sheetName val="Дт-Кт"/>
      <sheetName val="PP&amp;E mvt for 2003"/>
      <sheetName val="7.1"/>
      <sheetName val="Hidden"/>
      <sheetName val="д.7.001"/>
      <sheetName val="База"/>
      <sheetName val="из сем"/>
      <sheetName val="Anlagevermögen"/>
      <sheetName val="1 вариант  2009 "/>
      <sheetName val="Добыча нефти4"/>
      <sheetName val="поставка сравн13"/>
      <sheetName val="Титул1"/>
      <sheetName val="Форма 18"/>
      <sheetName val="-1"/>
      <sheetName val="базовые допущения"/>
      <sheetName val="Скорректир РД_месяц_на_20_CF C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  <sheetName val="Гр5(о)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поставка сравн13"/>
      <sheetName val="#ССЫЛКА"/>
      <sheetName val="Лист5"/>
      <sheetName val="Гр5(о)"/>
      <sheetName val="Бюджет"/>
      <sheetName val="Форма2"/>
      <sheetName val="базовые допущения"/>
      <sheetName val="ПРОГНОЗ_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  <sheetName val="Добыча нефти4"/>
      <sheetName val="Форма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"/>
      <sheetName val="Содержание"/>
      <sheetName val="KMG"/>
      <sheetName val="KTZ"/>
      <sheetName val="AA"/>
      <sheetName val="KEGOC"/>
      <sheetName val="KTEL"/>
      <sheetName val="KPOST"/>
      <sheetName val="KENG"/>
      <sheetName val="1ГО"/>
      <sheetName val="2ГО"/>
      <sheetName val="Справка"/>
      <sheetName val="Dictionaries"/>
      <sheetName val="ЦХЛ 2004"/>
      <sheetName val="Loans out"/>
      <sheetName val="FES"/>
      <sheetName val="1999-vec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поставка сравн13"/>
      <sheetName val="Лист5"/>
      <sheetName val="BS new"/>
      <sheetName val="Форма2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поставка сравн13"/>
      <sheetName val="Лист5"/>
      <sheetName val="Бюджет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#ССЫЛКА"/>
      <sheetName val="2002(v2)"/>
      <sheetName val="Бюджет"/>
      <sheetName val="MATRIX_DA_10"/>
      <sheetName val="СписокТЭП"/>
      <sheetName val="L-1"/>
      <sheetName val="Лист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-1 этаж"/>
      <sheetName val="План-2 этаж"/>
      <sheetName val="Оборудование"/>
      <sheetName val="Источники"/>
      <sheetName val="Бюджет"/>
      <sheetName val="Данные"/>
      <sheetName val="производство"/>
      <sheetName val="амортизация ЗдМель"/>
      <sheetName val="амортизация ОбМель"/>
      <sheetName val="амортизация ЗдМак"/>
      <sheetName val="амортизация ОбМак"/>
      <sheetName val="амортизация ОбВспом"/>
      <sheetName val="ФОТ"/>
      <sheetName val="график кредитов"/>
      <sheetName val="себестоимость"/>
      <sheetName val="БДР"/>
      <sheetName val="ФП"/>
      <sheetName val="себестоимость 2"/>
      <sheetName val="Анализ-свод"/>
      <sheetName val="ПРОГНОЗ_1"/>
      <sheetName val="#ССЫЛКА"/>
      <sheetName val="2002(v2)"/>
      <sheetName val="2002(v1)"/>
      <sheetName val="Лист5"/>
      <sheetName val="поставка сравн13"/>
      <sheetName val="Форма2"/>
      <sheetName val="СписокТЭП"/>
      <sheetName val="БИЗНЕС-ПЛАН мельнично-макаронно"/>
      <sheetName val="Гр5(о)"/>
      <sheetName val="I. Прогноз доходов"/>
      <sheetName val="ОТиТБ"/>
      <sheetName val="MATRIX_DA_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 ганта"/>
      <sheetName val="Общие данные"/>
      <sheetName val="График освоения"/>
      <sheetName val="L-1"/>
      <sheetName val="L-2"/>
      <sheetName val="g-1"/>
      <sheetName val="Займы"/>
      <sheetName val="Амортизация"/>
      <sheetName val="Затраты"/>
      <sheetName val="Налоги"/>
      <sheetName val="Доходы"/>
      <sheetName val="Прибыль"/>
      <sheetName val="Потоки"/>
      <sheetName val="NPV "/>
      <sheetName val="Чувствительность"/>
      <sheetName val="Коэффициенты"/>
      <sheetName val="Залоги"/>
      <sheetName val="Стоимость ремонта"/>
      <sheetName val="СписокТЭП"/>
      <sheetName val="ввод-вывод ОС авг2004- 2005"/>
      <sheetName val="ОТиТБ"/>
      <sheetName val="Форма2"/>
      <sheetName val="Бюджет"/>
      <sheetName val="I. Прогноз доходов"/>
      <sheetName val="ПРОГНОЗ_1"/>
      <sheetName val="#ССЫЛКА"/>
    </sheetNames>
    <sheetDataSet>
      <sheetData sheetId="0"/>
      <sheetData sheetId="1"/>
      <sheetData sheetId="2"/>
      <sheetData sheetId="3">
        <row r="2">
          <cell r="B2">
            <v>7000000000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-1 этаж"/>
      <sheetName val="План-2 этаж"/>
      <sheetName val="Оборудование"/>
      <sheetName val="Источники"/>
      <sheetName val="Бюджет"/>
      <sheetName val="Данные"/>
      <sheetName val="производство"/>
      <sheetName val="амортизация ЗдМель"/>
      <sheetName val="амортизация ОбМель"/>
      <sheetName val="амортизация ЗдМак"/>
      <sheetName val="амортизация ОбМак"/>
      <sheetName val="амортизация ОбВспом"/>
      <sheetName val="ФОТ"/>
      <sheetName val="график кредитов"/>
      <sheetName val="себестоимость"/>
      <sheetName val="БДР"/>
      <sheetName val="ФП"/>
      <sheetName val="себестоимость 2"/>
      <sheetName val="Анализ-свод"/>
      <sheetName val="ПРОГНОЗ_1"/>
      <sheetName val="ОТиТ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  <sheetName val="Гр5(о)"/>
      <sheetName val="ПРОГНОЗ_1"/>
      <sheetName val="Форма2"/>
      <sheetName val="СписокТЭ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Баланс"/>
      <sheetName val="Нефть"/>
      <sheetName val="Форма2"/>
      <sheetName val="поставка сравн13"/>
      <sheetName val="ОТиТБ"/>
      <sheetName val="LME_prices"/>
      <sheetName val="группа"/>
      <sheetName val="Исходн"/>
      <sheetName val="СписокТЭП"/>
      <sheetName val="SAD Schedule"/>
      <sheetName val="A4.100"/>
      <sheetName val="подготовка кадр."/>
      <sheetName val="Форма1"/>
      <sheetName val="авансы выданные-1"/>
      <sheetName val="Деб-1"/>
      <sheetName val="1NK"/>
      <sheetName val="5R"/>
      <sheetName val="Объемы газ"/>
      <sheetName val="сброс"/>
      <sheetName val="Бал. тов. пр.-1"/>
      <sheetName val="потр"/>
      <sheetName val="СН"/>
      <sheetName val="Потребители"/>
      <sheetName val="Блоки"/>
      <sheetName val="Пок"/>
      <sheetName val="NOV"/>
      <sheetName val="Пр2"/>
      <sheetName val="предприятия"/>
      <sheetName val="Добыча нефти4"/>
      <sheetName val="UNITPRICES"/>
      <sheetName val="Добычанефти4"/>
      <sheetName val="поставкасравн13"/>
      <sheetName val="FES"/>
      <sheetName val="#"/>
      <sheetName val="Лист5"/>
      <sheetName val="Позиция"/>
      <sheetName val="пожар.охрана"/>
      <sheetName val="рев на 09.06."/>
      <sheetName val="Расчет2000Прямой"/>
      <sheetName val="#REF"/>
      <sheetName val="L-1 (БРК)"/>
      <sheetName val="g-1"/>
      <sheetName val="Лист3"/>
      <sheetName val="Осн"/>
      <sheetName val="Статьи затрат"/>
      <sheetName val="2007 0,01"/>
      <sheetName val="ЦентрЗатр"/>
      <sheetName val="ЕдИзм"/>
      <sheetName val="Предпр"/>
      <sheetName val="Изменяемые данные"/>
      <sheetName val="мат расходы"/>
      <sheetName val="  2.3.2"/>
      <sheetName val="Info"/>
      <sheetName val="MS"/>
      <sheetName val="IS"/>
      <sheetName val="t0_name"/>
      <sheetName val="класс"/>
      <sheetName val="факт 2005 г."/>
      <sheetName val="всп"/>
      <sheetName val="Исх.данные"/>
      <sheetName val="ОКВЭД_свод"/>
      <sheetName val="нч"/>
      <sheetName val="Свод"/>
      <sheetName val="базовые допущения"/>
      <sheetName val="из сем"/>
      <sheetName val="ИП_ДО_БЛ "/>
      <sheetName val="аренда цс"/>
      <sheetName val="База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Лист 1"/>
      <sheetName val="Ввод"/>
      <sheetName val="д.7.001"/>
      <sheetName val="list"/>
      <sheetName val="Сдача "/>
      <sheetName val="ОборБалФормОтч"/>
      <sheetName val="МО 0012"/>
      <sheetName val="Бюджет"/>
      <sheetName val="Assumptions"/>
      <sheetName val="СПгнг"/>
      <sheetName val="ведомость"/>
      <sheetName val="12 из 57 АЗС"/>
      <sheetName val="Loans out"/>
      <sheetName val="ТЭП"/>
      <sheetName val="L-1"/>
      <sheetName val="I KEY INFORMATION"/>
      <sheetName val="Счетчики"/>
      <sheetName val="ввод-вывод ОС авг2004- 2005"/>
      <sheetName val="ID-06"/>
      <sheetName val="сырье и материалы"/>
      <sheetName val="I. Прогноз доходов"/>
      <sheetName val="Resp _2_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2_"/>
      <sheetName val="глина"/>
      <sheetName val="13 NGDO"/>
      <sheetName val="жд тарифы"/>
      <sheetName val="2 БО (тенге)"/>
      <sheetName val="Счет-ф"/>
      <sheetName val="Форма_7_1_"/>
      <sheetName val="Форма_7_(2)"/>
      <sheetName val="Форма_7_балансировка_(2)"/>
      <sheetName val="Форма_7_балансировка"/>
      <sheetName val="Форма_7_пр"/>
      <sheetName val="Форма_1"/>
      <sheetName val="Форма_2"/>
      <sheetName val="Форма_2_1_"/>
      <sheetName val="Форма_3"/>
      <sheetName val="Форма_3_1"/>
      <sheetName val="Форма3_2"/>
      <sheetName val="Форма3_3"/>
      <sheetName val="Форма3_4"/>
      <sheetName val="Форма3_5"/>
      <sheetName val="Форма3_6"/>
      <sheetName val="Форма3_7"/>
      <sheetName val="Форма3_8"/>
      <sheetName val="Форма3_9"/>
      <sheetName val="Форма_3_10"/>
      <sheetName val="Форма5_1"/>
      <sheetName val="Форма5_2"/>
      <sheetName val="Форма6_1"/>
      <sheetName val="Форма_7_"/>
      <sheetName val="Форма_7_фин"/>
      <sheetName val="Форма_7_кас_(2)"/>
      <sheetName val="Форма_7_кас_(3)"/>
      <sheetName val="Форма_7_кас"/>
      <sheetName val="Форма_7__1"/>
      <sheetName val="Форма7_"/>
      <sheetName val="Форма_6стара"/>
      <sheetName val="Форма_7"/>
      <sheetName val="Форма_8"/>
      <sheetName val="Форма_11"/>
      <sheetName val="Добыча_нефти4"/>
      <sheetName val="поставка_сравн13"/>
      <sheetName val="I_KEY_INFORMATION"/>
      <sheetName val="ввод-вывод_ОС_авг2004-_2005"/>
      <sheetName val="Форма_7_1_1"/>
      <sheetName val="Форма_7_(2)1"/>
      <sheetName val="Форма_7_балансировка_(2)1"/>
      <sheetName val="Форма_7_балансировка1"/>
      <sheetName val="Форма_7_пр1"/>
      <sheetName val="Форма_12"/>
      <sheetName val="Форма_21"/>
      <sheetName val="Форма_2_1_1"/>
      <sheetName val="Форма_31"/>
      <sheetName val="Форма_3_11"/>
      <sheetName val="Форма3_21"/>
      <sheetName val="Форма3_31"/>
      <sheetName val="Форма3_41"/>
      <sheetName val="Форма3_51"/>
      <sheetName val="Форма3_61"/>
      <sheetName val="Форма3_71"/>
      <sheetName val="Форма3_81"/>
      <sheetName val="Форма3_91"/>
      <sheetName val="Форма_3_101"/>
      <sheetName val="Форма5_11"/>
      <sheetName val="Форма5_21"/>
      <sheetName val="Форма6_11"/>
      <sheetName val="Форма_7_1"/>
      <sheetName val="Форма_7_фин1"/>
      <sheetName val="Форма_7_кас_(2)1"/>
      <sheetName val="Форма_7_кас_(3)1"/>
      <sheetName val="Форма_7_кас1"/>
      <sheetName val="Форма_7__11"/>
      <sheetName val="Форма7_1"/>
      <sheetName val="Форма_6стара1"/>
      <sheetName val="Форма_71"/>
      <sheetName val="Форма_81"/>
      <sheetName val="Форма_111"/>
      <sheetName val="Добыча_нефти41"/>
      <sheetName val="поставка_сравн131"/>
      <sheetName val="I_KEY_INFORMATION1"/>
      <sheetName val="ввод-вывод_ОС_авг2004-_20051"/>
      <sheetName val="Input TD"/>
      <sheetName val="Об-я св-а"/>
      <sheetName val="2БО"/>
      <sheetName val="Пром1"/>
      <sheetName val="Отпуск продукции"/>
      <sheetName val="Форма2.xls"/>
      <sheetName val="Титульный лист"/>
      <sheetName val="Ф2"/>
      <sheetName val="Ф3"/>
      <sheetName val="Ф4"/>
      <sheetName val="Ф7"/>
      <sheetName val="Ф8"/>
      <sheetName val="Ф9"/>
      <sheetName val="баланс Ф10"/>
      <sheetName val="транспорт"/>
      <sheetName val="кадры"/>
      <sheetName val="команд"/>
      <sheetName val="охр"/>
      <sheetName val="адм"/>
      <sheetName val="канцеляр"/>
      <sheetName val="к адм и предст"/>
      <sheetName val="конс"/>
      <sheetName val="Предст.расходы"/>
      <sheetName val="инфор усл"/>
      <sheetName val="Связь"/>
      <sheetName val="Юр усл"/>
      <sheetName val="Аренда офиса"/>
      <sheetName val="Предст.Москва "/>
      <sheetName val="машины"/>
      <sheetName val="Аморт"/>
      <sheetName val="страх"/>
      <sheetName val="СтрахМаш"/>
      <sheetName val="Kozh Prod"/>
      <sheetName val="Alibek Prod"/>
      <sheetName val="Кож+loss"/>
      <sheetName val="Алиб+loss"/>
      <sheetName val="хим К"/>
      <sheetName val="хим А-ла"/>
      <sheetName val="Intr-n"/>
      <sheetName val="Variants"/>
      <sheetName val="Input(mark)"/>
      <sheetName val="Prod-n"/>
      <sheetName val="Sales"/>
      <sheetName val="Sales Exp-s"/>
      <sheetName val="Elements"/>
      <sheetName val="Cost center"/>
      <sheetName val="страхование"/>
      <sheetName val="Обучение"/>
      <sheetName val="Сот.связь"/>
      <sheetName val="Depr-n"/>
      <sheetName val="Well CAPEX"/>
      <sheetName val="CashFlowDir"/>
      <sheetName val="CAPEX"/>
      <sheetName val="24-2"/>
      <sheetName val="Debt"/>
      <sheetName val="Prod-n график"/>
      <sheetName val="P&amp;L"/>
      <sheetName val="CFS"/>
      <sheetName val="Себест А"/>
      <sheetName val="Себест (К)"/>
      <sheetName val="себест на ед"/>
      <sheetName val="ГСМ А"/>
      <sheetName val="Комрасходы"/>
      <sheetName val="ГСМ К"/>
      <sheetName val="BS"/>
      <sheetName val="февраль"/>
      <sheetName val="март"/>
      <sheetName val="Тит"/>
      <sheetName val="МАТРИЦА ЗАТРАТ"/>
      <sheetName val="Доходы"/>
      <sheetName val="Buy-Out"/>
      <sheetName val="Outline"/>
      <sheetName val="IS_BS_CF"/>
      <sheetName val="PL"/>
      <sheetName val="CASH прямой метод"/>
      <sheetName val="CF"/>
      <sheetName val="Кап.з-ты"/>
      <sheetName val="З.пл"/>
      <sheetName val="Налоги по зп"/>
      <sheetName val="Усл.стор"/>
      <sheetName val="Свод налогов"/>
      <sheetName val="Обслуживание ВС"/>
      <sheetName val="Эксплуатац"/>
      <sheetName val="ОС"/>
      <sheetName val="Стр.затрат"/>
      <sheetName val="График,диагр"/>
      <sheetName val="Доли Акционеров"/>
      <sheetName val="7.1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Oct"/>
      <sheetName val="Sep"/>
      <sheetName val="_x0000_"/>
      <sheetName val="?"/>
      <sheetName val="NPV"/>
      <sheetName val="Инв.вл тыс.ед"/>
      <sheetName val="Содержание"/>
      <sheetName val="14.1.2.2.(Услуги связи)"/>
      <sheetName val="2.2 ОтклОТМ"/>
      <sheetName val="1.3.2 ОТМ"/>
      <sheetName val="Дт-Кт"/>
      <sheetName val="1кв. "/>
      <sheetName val="2кв."/>
      <sheetName val="Sheet1"/>
      <sheetName val="Дт-Кт_АНАЛ"/>
      <sheetName val="indices"/>
      <sheetName val="__2_3_21"/>
      <sheetName val="из_сем1"/>
      <sheetName val="__2_3_2"/>
      <sheetName val="из_сем"/>
      <sheetName val="Форма_7_1_2"/>
      <sheetName val="Форма_7_(2)2"/>
      <sheetName val="Форма_7_балансировка_(2)2"/>
      <sheetName val="Форма_7_балансировка2"/>
      <sheetName val="Форма_7_пр2"/>
      <sheetName val="Форма_13"/>
      <sheetName val="Форма_22"/>
      <sheetName val="Форма_2_1_2"/>
      <sheetName val="Форма_32"/>
      <sheetName val="Форма_3_12"/>
      <sheetName val="Форма3_22"/>
      <sheetName val="Форма3_32"/>
      <sheetName val="Форма3_42"/>
      <sheetName val="Форма3_52"/>
      <sheetName val="Форма3_62"/>
      <sheetName val="Форма3_72"/>
      <sheetName val="Форма3_82"/>
      <sheetName val="Форма3_92"/>
      <sheetName val="Форма_3_102"/>
      <sheetName val="Форма5_12"/>
      <sheetName val="Форма5_22"/>
      <sheetName val="Форма6_12"/>
      <sheetName val="Форма_7_2"/>
      <sheetName val="Форма_7_фин2"/>
      <sheetName val="Форма_7_кас_(2)2"/>
      <sheetName val="Форма_7_кас_(3)2"/>
      <sheetName val="Форма_7_кас2"/>
      <sheetName val="Форма_7__12"/>
      <sheetName val="Форма7_2"/>
      <sheetName val="Форма_6стара2"/>
      <sheetName val="Форма_72"/>
      <sheetName val="Форма_82"/>
      <sheetName val="Форма_112"/>
      <sheetName val="__2_3_22"/>
      <sheetName val="из_сем2"/>
      <sheetName val="поставка_сравн132"/>
      <sheetName val="_ 2_3_2"/>
      <sheetName val="1.1 Паспорт"/>
      <sheetName val="N_SVOD"/>
      <sheetName val="5NK "/>
      <sheetName val="по 2007 году план на 2008 год"/>
      <sheetName val="Труд."/>
      <sheetName val="Сеть"/>
      <sheetName val="Спецификация"/>
      <sheetName val="МодельППП (Свод)"/>
      <sheetName val="БиВи (290)"/>
      <sheetName val="450"/>
      <sheetName val="3.ФОТ"/>
      <sheetName val="1,3 новая"/>
      <sheetName val="ФОТ"/>
      <sheetName val="Содерж сов.дир"/>
      <sheetName val="Консультац"/>
      <sheetName val="Соц"/>
      <sheetName val="3НК"/>
      <sheetName val="Лист1 (3)"/>
      <sheetName val="на 31.12.07 (4)"/>
      <sheetName val="CIP Dec 2006"/>
      <sheetName val="2 БО"/>
      <sheetName val="Income $"/>
      <sheetName val="10 БО (kzt)"/>
      <sheetName val="Profit &amp; Loss Total"/>
      <sheetName val="TB 2005"/>
      <sheetName val="B-4"/>
      <sheetName val="Links"/>
      <sheetName val="GAAP TB 31.12.01  detail p&amp;l"/>
      <sheetName val=""/>
      <sheetName val="Settings"/>
      <sheetName val="1.401.2"/>
      <sheetName val="ТЭП старая"/>
      <sheetName val="постоянные затраты"/>
      <sheetName val="Курсы"/>
      <sheetName val="данн"/>
      <sheetName val="Исход"/>
      <sheetName val="Hidden"/>
      <sheetName val="Титул1"/>
      <sheetName val="МАТЕР.433,452"/>
      <sheetName val="Гр5(о)"/>
      <sheetName val="PL12"/>
      <sheetName val="PV-date"/>
      <sheetName val="табель"/>
      <sheetName val="Способ закупки"/>
      <sheetName val="7НК"/>
      <sheetName val="indx"/>
      <sheetName val="Транс12дек"/>
      <sheetName val="1. Доходы"/>
      <sheetName val="AFS"/>
      <sheetName val="смета"/>
      <sheetName val="спр. АРЕМ"/>
      <sheetName val="Additions testing"/>
      <sheetName val="Movement schedule"/>
      <sheetName val="depreciation testing"/>
      <sheetName val="_"/>
      <sheetName val="FA Movement "/>
      <sheetName val="форма 3 смета затрат"/>
      <sheetName val="Заявлени+сдач.обх.по 22.02.12"/>
      <sheetName val="Месяц"/>
      <sheetName val="зоны"/>
      <sheetName val="баки _2_"/>
      <sheetName val="1_x0004__x0000__x0007__x0000__x0006__x0000__x000e__x0000_"/>
      <sheetName val="_x0009__x0000_"/>
      <sheetName val=" _x0000_"/>
      <sheetName val="АУП командировочные"/>
      <sheetName val="сетка"/>
      <sheetName val="исходА"/>
      <sheetName val="Dictionaries"/>
      <sheetName val="4.Налоги"/>
      <sheetName val="путевки"/>
      <sheetName val="Comp"/>
      <sheetName val="показатели"/>
      <sheetName val="Январь"/>
      <sheetName val="Статьи_затрат"/>
      <sheetName val="Изменяемые_данные"/>
      <sheetName val="мат_расходы"/>
      <sheetName val="факт_2005_г_"/>
      <sheetName val="ИП_ДО_БЛ_"/>
      <sheetName val="аренда_цс"/>
      <sheetName val="14_1_2_2_(Услуги_связи)"/>
      <sheetName val="2007_0,01"/>
      <sheetName val="Исх_данные"/>
      <sheetName val="Лист_1"/>
      <sheetName val="Лист1_(3)"/>
      <sheetName val="на_31_12_07_(4)"/>
      <sheetName val="CIP_Dec_2006"/>
      <sheetName val="2_БО"/>
      <sheetName val="Income_$"/>
      <sheetName val="10_БО_(kzt)"/>
      <sheetName val="базовые_допущения"/>
      <sheetName val="3_ФОТ"/>
      <sheetName val="исп.см."/>
      <sheetName val="KTG_m"/>
      <sheetName val="Сдача_"/>
      <sheetName val="постоянные_затраты"/>
      <sheetName val="7_1"/>
      <sheetName val="12_из_57_АЗС"/>
      <sheetName val="Справка ИЦА"/>
      <sheetName val="Sheet2"/>
      <sheetName val="РСза 6-м 2012"/>
      <sheetName val="июнь"/>
      <sheetName val="КОнфиг"/>
      <sheetName val="Data"/>
      <sheetName val="Добыча_нефти42"/>
      <sheetName val="I_KEY_INFORMATION2"/>
      <sheetName val="ввод-вывод_ОС_авг2004-_20052"/>
      <sheetName val="сырье_и_материалы"/>
      <sheetName val="L-1_(БРК)"/>
      <sheetName val="Resp__2_"/>
      <sheetName val="Налоги"/>
      <sheetName val="план07"/>
      <sheetName val="Форма_7_1_3"/>
      <sheetName val="Форма_7_(2)3"/>
      <sheetName val="Форма_7_балансировка_(2)3"/>
      <sheetName val="Форма_7_балансировка3"/>
      <sheetName val="Форма_7_пр3"/>
      <sheetName val="Форма_14"/>
      <sheetName val="Форма_23"/>
      <sheetName val="Форма_2_1_3"/>
      <sheetName val="Форма_33"/>
      <sheetName val="Форма_3_13"/>
      <sheetName val="Форма3_23"/>
      <sheetName val="Форма3_33"/>
      <sheetName val="Форма3_43"/>
      <sheetName val="Форма3_53"/>
      <sheetName val="Форма3_63"/>
      <sheetName val="Форма3_73"/>
      <sheetName val="Форма3_83"/>
      <sheetName val="Форма3_93"/>
      <sheetName val="Форма_3_103"/>
      <sheetName val="Форма5_13"/>
      <sheetName val="Форма5_23"/>
      <sheetName val="Форма6_13"/>
      <sheetName val="Форма_7_3"/>
      <sheetName val="Форма_7_фин3"/>
      <sheetName val="Форма_7_кас_(2)3"/>
      <sheetName val="Форма_7_кас_(3)3"/>
      <sheetName val="Форма_7_кас3"/>
      <sheetName val="Форма_7__13"/>
      <sheetName val="Форма7_3"/>
      <sheetName val="Форма_6стара3"/>
      <sheetName val="Форма_73"/>
      <sheetName val="Форма_83"/>
      <sheetName val="Форма_113"/>
      <sheetName val="__2_3_23"/>
      <sheetName val="из_сем3"/>
      <sheetName val="поставка_сравн133"/>
      <sheetName val="Инв_вл_тыс_ед"/>
      <sheetName val="2_2_ОтклОТМ"/>
      <sheetName val="1_3_2_ОТМ"/>
      <sheetName val="1кв__"/>
      <sheetName val="2кв_"/>
      <sheetName val="__2_3_24"/>
      <sheetName val="МО_0012"/>
      <sheetName val="1,3_новая"/>
      <sheetName val="13_NGDO"/>
      <sheetName val="жд_тарифы"/>
      <sheetName val="2_БО_(тенге)"/>
      <sheetName val="Список_инв__недвижимости_с_норм"/>
      <sheetName val="1_класс"/>
      <sheetName val="2_класс"/>
      <sheetName val="3_класс"/>
      <sheetName val="4_класс"/>
      <sheetName val="5_класс"/>
      <sheetName val="I__Прогноз_доходов"/>
      <sheetName val="Input_TD"/>
      <sheetName val="Содерж_сов_дир"/>
      <sheetName val="SAD_Schedule"/>
      <sheetName val="A4_100"/>
      <sheetName val="подготовка_кадр_"/>
      <sheetName val="авансы_выданные-1"/>
      <sheetName val="Объемы_газ"/>
      <sheetName val="Титульный_лист"/>
      <sheetName val="баланс_Ф10"/>
      <sheetName val="к_адм_и_предст"/>
      <sheetName val="Предст_расходы"/>
      <sheetName val="инфор_усл"/>
      <sheetName val="Юр_усл"/>
      <sheetName val="Аренда_офиса"/>
      <sheetName val="Предст_Москва_"/>
      <sheetName val="Kozh_Prod"/>
      <sheetName val="Alibek_Prod"/>
      <sheetName val="хим_К"/>
      <sheetName val="хим_А-ла"/>
      <sheetName val="Sales_Exp-s"/>
      <sheetName val="Cost_center"/>
      <sheetName val="Сот_связь"/>
      <sheetName val="Well_CAPEX"/>
      <sheetName val="Prod-n_график"/>
      <sheetName val="Себест_А"/>
      <sheetName val="Себест_(К)"/>
      <sheetName val="себест_на_ед"/>
      <sheetName val="ГСМ_А"/>
      <sheetName val="ГСМ_К"/>
      <sheetName val="МАТРИЦА_ЗАТРАТ"/>
      <sheetName val="CASH_прямой_метод"/>
      <sheetName val="Кап_з-ты"/>
      <sheetName val="З_пл"/>
      <sheetName val="Налоги_по_зп"/>
      <sheetName val="Усл_стор"/>
      <sheetName val="Свод_налогов"/>
      <sheetName val="Обслуживание_ВС"/>
      <sheetName val="Стр_затрат"/>
      <sheetName val="Доли_Акционеров"/>
      <sheetName val="Profit_&amp;_Loss_Total"/>
      <sheetName val="TB_2005"/>
      <sheetName val="GAAP_TB_31_12_01__detail_p&amp;l"/>
      <sheetName val="1_1_Паспорт"/>
      <sheetName val="1_401_2"/>
      <sheetName val="ТЭП_старая"/>
      <sheetName val="д_7_001"/>
      <sheetName val="пожар_охрана"/>
      <sheetName val="Об-я_св-а"/>
      <sheetName val="рев_на_09_06_"/>
      <sheetName val="Бал__тов__пр_-1"/>
      <sheetName val="форма_3_смета_затрат"/>
      <sheetName val="4_Налоги"/>
      <sheetName val="РСза_6-м_2012"/>
      <sheetName val="Справка_ИЦА"/>
      <sheetName val="Способ_закупки"/>
      <sheetName val="Отпуск_продукции"/>
      <sheetName val="K_100_LS (2)"/>
      <sheetName val="H3.300 (2)"/>
      <sheetName val="K_300_RFD (2)"/>
      <sheetName val="SMSTemp"/>
      <sheetName val="ТитулЛистОтч"/>
      <sheetName val="definitions"/>
      <sheetName val="цеховые"/>
      <sheetName val="ЭМГ"/>
      <sheetName val="14_1_2_2__Услуги связи_"/>
      <sheetName val="Common"/>
      <sheetName val="OPEX&amp;FIN"/>
      <sheetName val="черновик"/>
      <sheetName val="2в"/>
      <sheetName val="общ-нефт"/>
      <sheetName val="ОГВ"/>
      <sheetName val="общ.фонд  "/>
      <sheetName val="гор"/>
      <sheetName val="Loans_out"/>
      <sheetName val="Форма2_xls"/>
      <sheetName val="5NK_"/>
      <sheetName val="по_2007_году_план_на_2008_год"/>
      <sheetName val="Труд_"/>
      <sheetName val="МодельППП_(Свод)"/>
      <sheetName val="БиВи_(290)"/>
      <sheetName val="МАТЕР_433,452"/>
      <sheetName val="1__Доходы"/>
      <sheetName val="спр__АРЕМ"/>
      <sheetName val="Additions_testing"/>
      <sheetName val="Movement_schedule"/>
      <sheetName val="depreciation_testing"/>
      <sheetName val="FA_Movement_"/>
      <sheetName val="Заявлени+сдач_обх_по_22_02_12"/>
      <sheetName val="баки__2_"/>
      <sheetName val="_"/>
      <sheetName val="Тип пункта плана"/>
      <sheetName val="распределение модели"/>
      <sheetName val="Касс книга"/>
      <sheetName val="персонала"/>
      <sheetName val="Treatment Summary"/>
      <sheetName val="cash product. plan"/>
      <sheetName val="Control"/>
      <sheetName val="Cash Flow - 2004 Workings"/>
      <sheetName val="Статьи"/>
      <sheetName val="Prelim Cost"/>
      <sheetName val="План произв-ва (мес.) (бюджет)"/>
      <sheetName val="ИД"/>
      <sheetName val="450 (2)"/>
      <sheetName val="1_x0004_"/>
      <sheetName val="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 refreshError="1"/>
      <sheetData sheetId="475" refreshError="1"/>
      <sheetData sheetId="476"/>
      <sheetData sheetId="477"/>
      <sheetData sheetId="478"/>
      <sheetData sheetId="479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</sheetDataSet>
  </externalBook>
</externalLink>
</file>

<file path=xl/externalLinks/externalLink2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ставки"/>
      <sheetName val="Сводная"/>
      <sheetName val="Испания_начисление"/>
      <sheetName val="КП_на 01.01.2009"/>
      <sheetName val="ТТК начис. на 31.12.08"/>
      <sheetName val="ЛЛизинг начис. на 31.12.08"/>
      <sheetName val="ЛСЦ начисленное на 31.12.08"/>
      <sheetName val="транстелеком БРК (2)"/>
      <sheetName val="транстелеком ABN (2)"/>
      <sheetName val="Япония_начисление"/>
      <sheetName val="54 ДГУ_начисление"/>
      <sheetName val="200 ДГУ_начисление"/>
      <sheetName val="Бонды_начисление"/>
      <sheetName val="Лист2"/>
      <sheetName val="Лист3"/>
      <sheetName val="L-1"/>
      <sheetName val="СписокТЭП"/>
      <sheetName val="Форма2"/>
      <sheetName val="Balance Sheet"/>
      <sheetName val="База"/>
      <sheetName val="ввод-вывод ОС авг2004- 2005"/>
      <sheetName val="ОТиТБ"/>
      <sheetName val="#ССЫЛКА"/>
      <sheetName val="FES"/>
      <sheetName val="элементы"/>
      <sheetName val="LME_prices"/>
      <sheetName val="Нефть"/>
      <sheetName val="флормиро"/>
      <sheetName val="сброс"/>
      <sheetName val="Форма1"/>
      <sheetName val="МодельППП (Свод)"/>
      <sheetName val="FA Movement Kyrg"/>
      <sheetName val="Форма3.6"/>
      <sheetName val="поставка сравн13"/>
      <sheetName val="MATRIX_DA_10"/>
      <sheetName val="PL12"/>
      <sheetName val="Hidden"/>
      <sheetName val="Добыча нефти4"/>
      <sheetName val="Настройки"/>
      <sheetName val="Движение по месяцам"/>
      <sheetName val="Сеть"/>
      <sheetName val="FA Movement "/>
      <sheetName val="depreciation testing"/>
      <sheetName val="PP&amp;E mvt for 2003"/>
      <sheetName val="Datasheet"/>
      <sheetName val="из сем"/>
      <sheetName val="Kolommen_balans"/>
      <sheetName val="Loans out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3.1"/>
      <sheetName val="А3.3."/>
      <sheetName val="А3.2"/>
      <sheetName val="масла-свод"/>
      <sheetName val="А3.4"/>
      <sheetName val="А 3.6"/>
      <sheetName val="А4.1"/>
      <sheetName val="А 7.2 и А 17.33"/>
      <sheetName val="А 7.5"/>
      <sheetName val="А 7.6"/>
      <sheetName val="А 7.7."/>
      <sheetName val="А 7.8."/>
      <sheetName val="А7.9"/>
      <sheetName val="А 7.9.1"/>
      <sheetName val="А7.9.2"/>
      <sheetName val="А7.10-7.11"/>
      <sheetName val="А 7.12"/>
      <sheetName val="А 8"/>
      <sheetName val="А10"/>
      <sheetName val="расшФОТ"/>
      <sheetName val="А12"/>
      <sheetName val="А11,А12.4"/>
      <sheetName val="А12.8"/>
      <sheetName val="А17.1"/>
      <sheetName val="А17.2"/>
      <sheetName val="А17.6"/>
      <sheetName val="А17.12-17.16"/>
      <sheetName val="А17.9.3"/>
      <sheetName val="пут"/>
      <sheetName val="А17.10"/>
      <sheetName val="А17.15"/>
      <sheetName val="А17.16"/>
      <sheetName val="А17.17"/>
      <sheetName val="А17.18-17.19"/>
      <sheetName val="А17.20"/>
      <sheetName val="А17.21"/>
      <sheetName val="А 7.29."/>
      <sheetName val="РП1.1"/>
      <sheetName val="РП 1.2"/>
      <sheetName val="РП 1.4"/>
      <sheetName val="МОП"/>
      <sheetName val="Р2"/>
      <sheetName val="ЦДС"/>
      <sheetName val="УКХ "/>
      <sheetName val="Лист1"/>
      <sheetName val="теплоход"/>
      <sheetName val="транс.ПФ"/>
      <sheetName val="#ССЫЛКА"/>
      <sheetName val="Форма2"/>
      <sheetName val="Нефть"/>
      <sheetName val="1NK"/>
      <sheetName val="предприятия"/>
      <sheetName val="TEI $"/>
      <sheetName val="группа"/>
      <sheetName val="Баланс"/>
      <sheetName val="LME_prices"/>
      <sheetName val="Расшифровки  ДРСУ без 13 зп."/>
      <sheetName val="СПгнг"/>
      <sheetName val="флормиро"/>
      <sheetName val="5R"/>
      <sheetName val="поставка сравн13"/>
      <sheetName val="L-1"/>
      <sheetName val="Пр2"/>
      <sheetName val="СписокТЭП"/>
      <sheetName val="ОТиТБ"/>
      <sheetName val="I. Прогноз доходов"/>
      <sheetName val="MATRIX_DA_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Ф1"/>
      <sheetName val="Ф2"/>
      <sheetName val="Ф3"/>
      <sheetName val="Ф4"/>
      <sheetName val="2НК"/>
      <sheetName val="6НК"/>
      <sheetName val="8НК"/>
      <sheetName val="1БК"/>
      <sheetName val="2БК"/>
      <sheetName val="3БК"/>
      <sheetName val="4БК"/>
      <sheetName val="6БК"/>
      <sheetName val="7БК"/>
      <sheetName val="1БО"/>
      <sheetName val="2БО"/>
      <sheetName val="3БО"/>
      <sheetName val="4БО"/>
      <sheetName val="7БО"/>
      <sheetName val="1ГО"/>
      <sheetName val="2ГО"/>
      <sheetName val="3ГО"/>
      <sheetName val="HR_KPI"/>
      <sheetName val="Персонал"/>
      <sheetName val="1-СП"/>
      <sheetName val="2-О"/>
      <sheetName val="Справка"/>
      <sheetName val="KPI List"/>
      <sheetName val="Dictionaries"/>
      <sheetName val="Нефть"/>
      <sheetName val="FES"/>
      <sheetName val="Ñîäåðæàíèå"/>
      <sheetName val="Ô1"/>
      <sheetName val="Ô2"/>
      <sheetName val="Ô3"/>
      <sheetName val="Ô4"/>
      <sheetName val="2ÍÊ"/>
      <sheetName val="6ÍÊ"/>
      <sheetName val="8ÍÊ"/>
      <sheetName val="1ÁÊ"/>
      <sheetName val="2ÁÊ"/>
      <sheetName val="3ÁÊ"/>
      <sheetName val="4ÁÊ"/>
      <sheetName val="6ÁÊ"/>
      <sheetName val="7ÁÊ"/>
      <sheetName val="1ÁÎ"/>
      <sheetName val="2ÁÎ"/>
      <sheetName val="3ÁÎ"/>
      <sheetName val="4ÁÎ"/>
      <sheetName val="7ÁÎ"/>
      <sheetName val="1ÃÎ"/>
      <sheetName val="2ÃÎ"/>
      <sheetName val="3ÃÎ"/>
      <sheetName val="Ïåðñîíàë"/>
      <sheetName val="1-ÑÏ"/>
      <sheetName val="2-Î"/>
      <sheetName val="Ñïðàâêà"/>
      <sheetName val="Íåôòü"/>
      <sheetName val="доходы"/>
      <sheetName val="расходы КТЖ"/>
      <sheetName val="Saisie obligato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2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роткий свод"/>
      <sheetName val="Производ"/>
      <sheetName val="КТТ"/>
      <sheetName val="КТС"/>
      <sheetName val="ЦТС"/>
      <sheetName val="Express"/>
      <sheetName val="НИИТ"/>
      <sheetName val="АВЗ"/>
      <sheetName val="ВЖДО"/>
      <sheetName val="ТТК"/>
      <sheetName val="ПП"/>
      <sheetName val="Камкор"/>
      <sheetName val="ЦРТ"/>
      <sheetName val="ТЖС"/>
      <sheetName val="АОТ"/>
      <sheetName val="ЛКЗ"/>
      <sheetName val="ЛСЦ"/>
      <sheetName val="КазАТК"/>
      <sheetName val="Вокзал"/>
      <sheetName val="Свод"/>
      <sheetName val="Фильтр"/>
      <sheetName val="Капит. ЛСЦ"/>
      <sheetName val="Капит. ТТК"/>
      <sheetName val="Капит. ЦРТ"/>
      <sheetName val="Капит АВЗ"/>
      <sheetName val="Капит НИИТ"/>
      <sheetName val="Капит Камкор"/>
      <sheetName val="сброс"/>
      <sheetName val="Нефть"/>
      <sheetName val="СписокТЭП"/>
      <sheetName val="ввод-вывод ОС авг2004- 2005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 ганта"/>
      <sheetName val="Общие данные"/>
      <sheetName val="График освоения"/>
      <sheetName val="L-1"/>
      <sheetName val="L-2"/>
      <sheetName val="g-1"/>
      <sheetName val="Займы"/>
      <sheetName val="Амортизация"/>
      <sheetName val="Затраты"/>
      <sheetName val="Налоги"/>
      <sheetName val="Доходы"/>
      <sheetName val="Прибыль"/>
      <sheetName val="Потоки"/>
      <sheetName val="NPV "/>
      <sheetName val="Чувствительность"/>
      <sheetName val="Коэффициенты"/>
      <sheetName val="Залоги"/>
      <sheetName val="Стоимость ремонта"/>
      <sheetName val="СписокТЭП"/>
      <sheetName val="Форма2"/>
      <sheetName val="ввод-вывод ОС авг2004- 2005"/>
      <sheetName val="I. Прогноз доходов"/>
      <sheetName val="Финансовые показатели проекта 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  <sheetName val="L-1"/>
      <sheetName val="RD_610"/>
      <sheetName val="Лист3"/>
      <sheetName val="Гр5(о)"/>
    </sheetNames>
    <definedNames>
      <definedName name="укнгш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2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3.1"/>
      <sheetName val="А3.3."/>
      <sheetName val="А3.2"/>
      <sheetName val="масла-свод"/>
      <sheetName val="А3.4"/>
      <sheetName val="А 3.6"/>
      <sheetName val="А4.1"/>
      <sheetName val="А 7.2 и А 17.33"/>
      <sheetName val="А 7.5"/>
      <sheetName val="А 7.6"/>
      <sheetName val="А 7.7."/>
      <sheetName val="А 7.8."/>
      <sheetName val="А7.9"/>
      <sheetName val="А 7.9.1"/>
      <sheetName val="А7.9.2"/>
      <sheetName val="А7.10-7.11"/>
      <sheetName val="А 7.12"/>
      <sheetName val="А 8"/>
      <sheetName val="А10"/>
      <sheetName val="расшФОТ"/>
      <sheetName val="А12"/>
      <sheetName val="А11,А12.4"/>
      <sheetName val="А12.8"/>
      <sheetName val="А17.1"/>
      <sheetName val="А17.2"/>
      <sheetName val="А17.6"/>
      <sheetName val="А17.12-17.16"/>
      <sheetName val="А17.9.3"/>
      <sheetName val="пут"/>
      <sheetName val="А17.10"/>
      <sheetName val="А17.15"/>
      <sheetName val="А17.16"/>
      <sheetName val="А17.17"/>
      <sheetName val="А17.18-17.19"/>
      <sheetName val="А17.20"/>
      <sheetName val="А17.21"/>
      <sheetName val="А 7.29."/>
      <sheetName val="РП1.1"/>
      <sheetName val="РП 1.2"/>
      <sheetName val="РП 1.4"/>
      <sheetName val="МОП"/>
      <sheetName val="Р2"/>
      <sheetName val="ЦДС"/>
      <sheetName val="УКХ "/>
      <sheetName val="Лист1"/>
      <sheetName val="теплоход"/>
      <sheetName val="транс.ПФ"/>
      <sheetName val="#ССЫЛКА"/>
      <sheetName val="Нефть"/>
      <sheetName val="Форма2"/>
      <sheetName val="предприятия"/>
      <sheetName val="TEI $"/>
      <sheetName val="группа"/>
      <sheetName val="Баланс"/>
      <sheetName val="1NK"/>
      <sheetName val="Расшифровки  ДРСУ без 13 зп."/>
      <sheetName val="СПгнг"/>
      <sheetName val="LME_prices"/>
      <sheetName val="сброс"/>
      <sheetName val="Гр5(о)"/>
      <sheetName val="флормиро"/>
      <sheetName val="поставка сравн13"/>
      <sheetName val="5R"/>
      <sheetName val="L-1"/>
      <sheetName val="Пр2"/>
      <sheetName val="ввод-вывод ОС авг2004- 2005"/>
      <sheetName val="ОТиТБ"/>
      <sheetName val="СписокТЭП"/>
      <sheetName val="элементы"/>
      <sheetName val="FES"/>
      <sheetName val="4"/>
      <sheetName val="Лист3"/>
      <sheetName val="Форма3.6"/>
      <sheetName val="5NK "/>
      <sheetName val="МодельППП (Свод)"/>
      <sheetName val="2002(v1)"/>
      <sheetName val="ПРОГНОЗ_1"/>
      <sheetName val="I. Прогноз доход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2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urly Rate Calculation"/>
      <sheetName val="Split per Loco type"/>
      <sheetName val="P&amp;L 2030"/>
      <sheetName val="Cash Flow Indirect"/>
      <sheetName val="Bal Sheet"/>
      <sheetName val="P &amp; L KTZ (ДП только)"/>
      <sheetName val="Delivery schedule"/>
      <sheetName val="Selling price"/>
      <sheetName val="амортизация ОС"/>
      <sheetName val="Admin people"/>
      <sheetName val="Product people"/>
      <sheetName val="ЛС"/>
      <sheetName val="аморт.лиценз."/>
      <sheetName val="Loan"/>
      <sheetName val="Кредит для ЭКЗ "/>
      <sheetName val="Graph"/>
      <sheetName val="Транспонирование БДР"/>
      <sheetName val="General Assumptions"/>
      <sheetName val="Кредитик по новой"/>
      <sheetName val="Workings для НДС на вн.рынок"/>
      <sheetName val="Workings"/>
      <sheetName val="Себестоимость"/>
      <sheetName val="P &amp; L KTZ"/>
      <sheetName val="CF KTZ"/>
      <sheetName val="БДДС 2012 г. помесячный"/>
      <sheetName val="БДДС 2013 год помес."/>
      <sheetName val="БДДС 2014 год помес."/>
      <sheetName val="МСА 2"/>
      <sheetName val="МСА"/>
      <sheetName val="Словарь"/>
      <sheetName val="графики и эскалация"/>
      <sheetName val="TMH экспорт и Доход за Экспорт"/>
      <sheetName val="TMH, ЭКЗ, АТСА эскалир."/>
      <sheetName val="АТСА по ДП "/>
      <sheetName val="2011"/>
      <sheetName val="2011 (engl)"/>
      <sheetName val="2012 "/>
      <sheetName val="Запасы,ДЗ,КЗ"/>
      <sheetName val="Эскалация (свод)"/>
      <sheetName val="Доход по ДП"/>
      <sheetName val="Лист11"/>
      <sheetName val="TMH"/>
      <sheetName val="ОТП"/>
      <sheetName val="Summary file (10)"/>
      <sheetName val="Summary file (14)"/>
      <sheetName val="ОТП экспорт "/>
      <sheetName val="EKZ экспорт"/>
      <sheetName val="Экспорт"/>
      <sheetName val="Datas3"/>
      <sheetName val="Datas2"/>
      <sheetName val="Payments3"/>
      <sheetName val="Payments2"/>
      <sheetName val="Альстом ин анд аут пр. договора"/>
      <sheetName val="Datas"/>
      <sheetName val="Payments"/>
      <sheetName val="paiments AOT"/>
      <sheetName val="НДС"/>
      <sheetName val="2012 необновл."/>
      <sheetName val="Bal Sheet KTZ"/>
      <sheetName val="Bal Sheet KTZ (2)"/>
      <sheetName val="Косв.ДДС"/>
      <sheetName val="People Structure"/>
      <sheetName val="Labour costs"/>
      <sheetName val="Manuf Salaries"/>
      <sheetName val="Admin Salaries"/>
      <sheetName val="GM Product"/>
      <sheetName val="Cинтетические таблицы"/>
      <sheetName val="Cинтетические таблицы (2)"/>
      <sheetName val="комплект."/>
      <sheetName val="Graph (2)"/>
      <sheetName val="Лист2"/>
      <sheetName val="Лист3"/>
      <sheetName val="Лист4"/>
      <sheetName val="Лист1"/>
      <sheetName val="Лист5"/>
      <sheetName val="Лист6"/>
      <sheetName val="Лист7"/>
      <sheetName val="Лист8"/>
      <sheetName val="Лист9"/>
      <sheetName val="Лист10"/>
      <sheetName val="Маржа ТМХ"/>
      <sheetName val="Маржа ЭКЗ"/>
      <sheetName val="Маржа Альстом"/>
      <sheetName val="Лист13"/>
      <sheetName val="График (граница)"/>
      <sheetName val="динамика финреза и ДДС"/>
      <sheetName val="комплект"/>
      <sheetName val="Лист1 (4)"/>
      <sheetName val="TMH, ЭКЗ эскалирован. (2)"/>
      <sheetName val="Сертификация"/>
      <sheetName val="Лист14"/>
      <sheetName val="Кредитик по стройке"/>
      <sheetName val="Нефть"/>
      <sheetName val="сброс"/>
      <sheetName val="поставка сравн13"/>
      <sheetName val="LME_prices"/>
      <sheetName val="Гр5(о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D1" t="str">
            <v>Русский язык</v>
          </cell>
        </row>
      </sheetData>
      <sheetData sheetId="30"/>
      <sheetData sheetId="31"/>
      <sheetData sheetId="32">
        <row r="80">
          <cell r="G80">
            <v>0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48">
          <cell r="C48">
            <v>3493672.9184000008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</sheetDataSet>
  </externalBook>
</externalLink>
</file>

<file path=xl/externalLinks/externalLink2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рудоемкость 2014"/>
      <sheetName val="Цех №2"/>
      <sheetName val="Мех.обработка оси кп"/>
      <sheetName val="Цех №3"/>
      <sheetName val="Техник по замером цех№3"/>
      <sheetName val="Цех №4"/>
      <sheetName val="Изготовление жгутов цех №4"/>
      <sheetName val="Цех №5"/>
      <sheetName val="Цех №6"/>
      <sheetName val="Цех№7"/>
      <sheetName val="Цех №8"/>
      <sheetName val="Участок№9"/>
      <sheetName val="LME_prices"/>
      <sheetName val="сброс"/>
      <sheetName val="Гр5(о)"/>
    </sheetNames>
    <sheetDataSet>
      <sheetData sheetId="0"/>
      <sheetData sheetId="1">
        <row r="37">
          <cell r="E37">
            <v>82.375999999999991</v>
          </cell>
        </row>
      </sheetData>
      <sheetData sheetId="2">
        <row r="54">
          <cell r="E54">
            <v>25.02</v>
          </cell>
        </row>
      </sheetData>
      <sheetData sheetId="3">
        <row r="77">
          <cell r="E77">
            <v>2.9</v>
          </cell>
        </row>
      </sheetData>
      <sheetData sheetId="4" refreshError="1"/>
      <sheetData sheetId="5">
        <row r="62">
          <cell r="E62">
            <v>166.63</v>
          </cell>
        </row>
      </sheetData>
      <sheetData sheetId="6">
        <row r="76">
          <cell r="E76">
            <v>107.69</v>
          </cell>
        </row>
      </sheetData>
      <sheetData sheetId="7">
        <row r="118">
          <cell r="E118">
            <v>19.29</v>
          </cell>
        </row>
      </sheetData>
      <sheetData sheetId="8">
        <row r="86">
          <cell r="E86">
            <v>1.21</v>
          </cell>
        </row>
      </sheetData>
      <sheetData sheetId="9">
        <row r="4">
          <cell r="F4">
            <v>8.06</v>
          </cell>
        </row>
      </sheetData>
      <sheetData sheetId="10">
        <row r="379">
          <cell r="I379">
            <v>17.059999999999999</v>
          </cell>
        </row>
      </sheetData>
      <sheetData sheetId="11">
        <row r="10">
          <cell r="E10">
            <v>4.24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2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"/>
      <sheetName val="26"/>
      <sheetName val="29"/>
      <sheetName val="факт свод 2015 (6+5) (2)"/>
      <sheetName val="Словарь"/>
      <sheetName val="поставка сравн13"/>
      <sheetName val="General Assumption"/>
      <sheetName val="Нефть"/>
    </sheetNames>
    <sheetDataSet>
      <sheetData sheetId="0"/>
      <sheetData sheetId="1"/>
      <sheetData sheetId="2"/>
      <sheetData sheetId="3">
        <row r="13">
          <cell r="C13">
            <v>1553937058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айд"/>
      <sheetName val="крем"/>
      <sheetName val="свод груз"/>
      <sheetName val="№21-22 (экз)"/>
      <sheetName val="№23-40 (экз)"/>
      <sheetName val="груз 2 тепл расчет"/>
      <sheetName val="реестр"/>
      <sheetName val="кр"/>
      <sheetName val="ИПЦ% Груз"/>
      <sheetName val="5ед(51-55) (ЭКЗ)"/>
      <sheetName val="20ед(56-76) (экз)"/>
      <sheetName val="кр новый"/>
      <sheetName val="привод кр"/>
      <sheetName val="СЛАЙДЫ"/>
      <sheetName val="история"/>
      <sheetName val="пл пас"/>
      <sheetName val="Лист3"/>
      <sheetName val="Словарь"/>
    </sheetNames>
    <sheetDataSet>
      <sheetData sheetId="0"/>
      <sheetData sheetId="1"/>
      <sheetData sheetId="2"/>
      <sheetData sheetId="3"/>
      <sheetData sheetId="4"/>
      <sheetData sheetId="5">
        <row r="12">
          <cell r="K12">
            <v>773587786.23638773</v>
          </cell>
        </row>
      </sheetData>
      <sheetData sheetId="6"/>
      <sheetData sheetId="7"/>
      <sheetData sheetId="8">
        <row r="107">
          <cell r="G107">
            <v>773587786.23638773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 foodimp"/>
      <sheetName val="ИПЦ-2013"/>
      <sheetName val="df04-07"/>
      <sheetName val="df09-13"/>
      <sheetName val="Мир _цены"/>
      <sheetName val="-печ2b"/>
      <sheetName val="электро-12"/>
      <sheetName val="уголь-мазут"/>
      <sheetName val="пч-30"/>
      <sheetName val="df13-30 (2)"/>
      <sheetName val="2030-ЖКХ-газ"/>
      <sheetName val="ИЦПМЭР"/>
      <sheetName val="1999-veca"/>
      <sheetName val="ПРОГНОЗ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"/>
      <sheetName val="Содержание"/>
      <sheetName val="KMG"/>
      <sheetName val="KTZ"/>
      <sheetName val="AA"/>
      <sheetName val="KEGOC"/>
      <sheetName val="KTEL"/>
      <sheetName val="KPOST"/>
      <sheetName val="KENG"/>
      <sheetName val="1ГО"/>
      <sheetName val="2ГО"/>
      <sheetName val="Справка"/>
      <sheetName val="Dictionaries"/>
      <sheetName val="1999-veca"/>
      <sheetName val="ЦХЛ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2">
          <cell r="B2" t="str">
            <v>Январь</v>
          </cell>
        </row>
        <row r="3">
          <cell r="B3" t="str">
            <v>Февраль</v>
          </cell>
        </row>
        <row r="4">
          <cell r="B4" t="str">
            <v>Март</v>
          </cell>
        </row>
        <row r="5">
          <cell r="B5" t="str">
            <v>Апрель</v>
          </cell>
        </row>
        <row r="6">
          <cell r="B6" t="str">
            <v>Май</v>
          </cell>
        </row>
        <row r="7">
          <cell r="B7" t="str">
            <v>Июнь</v>
          </cell>
        </row>
        <row r="8">
          <cell r="B8" t="str">
            <v>Июль</v>
          </cell>
        </row>
        <row r="9">
          <cell r="B9" t="str">
            <v>Август</v>
          </cell>
        </row>
        <row r="10">
          <cell r="B10" t="str">
            <v>Сентябрь</v>
          </cell>
        </row>
        <row r="11">
          <cell r="B11" t="str">
            <v>Октябрь</v>
          </cell>
        </row>
        <row r="12">
          <cell r="B12" t="str">
            <v>Ноябрь</v>
          </cell>
        </row>
        <row r="13">
          <cell r="B13" t="str">
            <v>Декабрь</v>
          </cell>
        </row>
      </sheetData>
      <sheetData sheetId="13" refreshError="1"/>
      <sheetData sheetId="1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_point"/>
      <sheetName val="CESSION VFA"/>
      <sheetName val="Base_cpt"/>
      <sheetName val="taux_std"/>
      <sheetName val="Codes dép"/>
      <sheetName val="tab code dep"/>
      <sheetName val="conso point LRH détail"/>
      <sheetName val="conso point LRH GLOBAL"/>
      <sheetName val="FC"/>
      <sheetName val="FF"/>
      <sheetName val="frais entrée"/>
      <sheetName val="h"/>
      <sheetName val="fr"/>
      <sheetName val="CPTA"/>
      <sheetName val="Taux standards 992000"/>
      <sheetName val="étalement"/>
      <sheetName val="VERIF FRAIS latest"/>
      <sheetName val="VERIF FRAIS target "/>
      <sheetName val="VERIF FRAIS secured"/>
      <sheetName val="potentiel hr "/>
      <sheetName val="potentiel euros"/>
      <sheetName val="Module1"/>
      <sheetName val="Valor_Opt XTER_point 2 LRH 38 v"/>
      <sheetName val="Dictionar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Base_point"/>
    </sheetNames>
    <sheetDataSet>
      <sheetData sheetId="0" refreshError="1"/>
      <sheetData sheetId="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sie obligatoire"/>
      <sheetName val="Boutons"/>
      <sheetName val="GA008 NFR"/>
      <sheetName val="Fiche calculs NFR"/>
      <sheetName val="GA008 NFR autre monnaie"/>
      <sheetName val="Projet"/>
      <sheetName val="GA8-11 caisse"/>
      <sheetName val="Synthèse"/>
      <sheetName val="Frais fixes VPF"/>
      <sheetName val="FVAR1"/>
      <sheetName val="FVAR2"/>
      <sheetName val="MAPGA006"/>
      <sheetName val="TAUXetCOEFFICIENTS"/>
      <sheetName val="Synthèse chiffrage"/>
      <sheetName val="Détail chiffrage"/>
      <sheetName val="Strech 30"/>
      <sheetName val="Module1"/>
      <sheetName val="Module2"/>
      <sheetName val="ПРОГНОЗ_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Содержание"/>
      <sheetName val="Ф1"/>
      <sheetName val="Ф2"/>
      <sheetName val="Ф3"/>
      <sheetName val="Ф4"/>
      <sheetName val="2НК"/>
      <sheetName val="6НК"/>
      <sheetName val="8НК"/>
      <sheetName val="1БК"/>
      <sheetName val="2БК"/>
      <sheetName val="3БК"/>
      <sheetName val="4БК"/>
      <sheetName val="6БК"/>
      <sheetName val="7БК"/>
      <sheetName val="1БО"/>
      <sheetName val="2БО"/>
      <sheetName val="3БО"/>
      <sheetName val="4БО"/>
      <sheetName val="7БО"/>
      <sheetName val="1ГО"/>
      <sheetName val="2ГО"/>
      <sheetName val="3ГО"/>
      <sheetName val="HR_KPI"/>
      <sheetName val="Персонал"/>
      <sheetName val="1-СП"/>
      <sheetName val="2-О"/>
      <sheetName val="Справка"/>
      <sheetName val="KPI List"/>
      <sheetName val="Dictionaries"/>
      <sheetName val="Нефть"/>
      <sheetName val="Saisie obligatoire"/>
      <sheetName val="FES"/>
      <sheetName val="Ñîäåðæàíèå"/>
      <sheetName val="Ô1"/>
      <sheetName val="Ô2"/>
      <sheetName val="Ô3"/>
      <sheetName val="Ô4"/>
      <sheetName val="2ÍÊ"/>
      <sheetName val="6ÍÊ"/>
      <sheetName val="8ÍÊ"/>
      <sheetName val="1ÁÊ"/>
      <sheetName val="2ÁÊ"/>
      <sheetName val="3ÁÊ"/>
      <sheetName val="4ÁÊ"/>
      <sheetName val="6ÁÊ"/>
      <sheetName val="7ÁÊ"/>
      <sheetName val="1ÁÎ"/>
      <sheetName val="2ÁÎ"/>
      <sheetName val="3ÁÎ"/>
      <sheetName val="4ÁÎ"/>
      <sheetName val="7ÁÎ"/>
      <sheetName val="1ÃÎ"/>
      <sheetName val="2ÃÎ"/>
      <sheetName val="3ÃÎ"/>
      <sheetName val="Ïåðñîíàë"/>
      <sheetName val="1-ÑÏ"/>
      <sheetName val="2-Î"/>
      <sheetName val="Ñïðàâêà"/>
      <sheetName val="Íåôòü"/>
      <sheetName val="доходы"/>
      <sheetName val="расходы КТЖ"/>
      <sheetName val=""/>
    </sheetNames>
    <sheetDataSet>
      <sheetData sheetId="0" refreshError="1"/>
      <sheetData sheetId="1" refreshError="1">
        <row r="4">
          <cell r="D4" t="str">
            <v>2008 г.</v>
          </cell>
        </row>
        <row r="5">
          <cell r="D5">
            <v>2008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90BAOP1"/>
      <sheetName val="COMPOPS"/>
      <sheetName val="LCGRAPH"/>
      <sheetName val="Historical Usage by Year"/>
      <sheetName val="Cenario IOP_20081223_1"/>
      <sheetName val="Reference"/>
      <sheetName val="Core + Deals"/>
      <sheetName val="Prep &amp; Machine Detail"/>
      <sheetName val="Estimate Info"/>
      <sheetName val="Data"/>
      <sheetName val="Ref Numbers"/>
      <sheetName val="DC Engine"/>
      <sheetName val="Business Summary Reports"/>
      <sheetName val="Do not edit -- drop downs 2"/>
      <sheetName val="Master Lookups"/>
      <sheetName val="Parts-Chinese-overmileage"/>
      <sheetName val="Sheet3"/>
      <sheetName val="Sheet1"/>
      <sheetName val="Intransit TJD"/>
      <sheetName val="MAD TJD"/>
      <sheetName val="MAD TWD"/>
      <sheetName val="SOH TJD"/>
      <sheetName val="SOH TWD"/>
      <sheetName val="Summary"/>
      <sheetName val="TB"/>
      <sheetName val="Dropdown"/>
      <sheetName val="GLO Model"/>
      <sheetName val="Actuals till date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I Exhibit"/>
      <sheetName val="qtrly pitch"/>
      <sheetName val="pitch"/>
      <sheetName val="recon"/>
      <sheetName val="surplus"/>
      <sheetName val="acq var"/>
      <sheetName val="assoc co"/>
      <sheetName val="misc invest"/>
      <sheetName val="all oth ppe"/>
      <sheetName val="all oth invest"/>
      <sheetName val="Print"/>
      <sheetName val="Module1"/>
      <sheetName val="Module2"/>
      <sheetName val="R&amp;O Q4 Sydow 18-Oct"/>
      <sheetName val="R &amp; O q3"/>
      <sheetName val="R &amp; O Q4 Sydow  27-Oct"/>
      <sheetName val="R &amp; O Q4 Sydow 03-Nov"/>
      <sheetName val="R &amp; O M Sydow 17-Nov-2006"/>
      <sheetName val="R &amp; O M Sydow 20-Nov-2006"/>
      <sheetName val="R&amp;O M Sydow 28-Nov-2006"/>
      <sheetName val="R &amp;O 15 dec"/>
      <sheetName val="R &amp; O q4"/>
      <sheetName val="Risks &amp; Opps"/>
      <sheetName val="Summary"/>
      <sheetName val="Q2 action plan"/>
      <sheetName val="Milestones CY2006"/>
      <sheetName val="Order Forecast"/>
      <sheetName val="SII"/>
      <sheetName val="Backlog"/>
      <sheetName val="IDV Breakdown"/>
      <sheetName val="Pivot Details "/>
      <sheetName val="MS  - Cash Flow"/>
      <sheetName val="Pivot 2"/>
      <sheetName val="Pivot 1"/>
      <sheetName val="Sheet3"/>
      <sheetName val="Base_Case"/>
      <sheetName val="Reference"/>
      <sheetName val="030 Balances"/>
      <sheetName val="030 Aging"/>
      <sheetName val="Dimensions"/>
      <sheetName val="Mix in Total"/>
      <sheetName val="LM1600"/>
      <sheetName val="LM2500"/>
      <sheetName val="LM6000"/>
      <sheetName val="LM2500+"/>
      <sheetName val="Modules"/>
      <sheetName val="Rotables"/>
      <sheetName val=" details"/>
      <sheetName val="flow"/>
      <sheetName val="Exelon-Analysis"/>
      <sheetName val="CoE Position"/>
      <sheetName val="TOTAL"/>
      <sheetName val="Sheet1"/>
      <sheetName val="Sept-67901"/>
      <sheetName val="Lookup"/>
      <sheetName val="Scomposizione Costi (2)"/>
      <sheetName val="P&amp;L S2 03"/>
      <sheetName val="walk_data"/>
      <sheetName val="Page 1"/>
      <sheetName val="PopCache"/>
      <sheetName val="USPS Rev Wintel"/>
      <sheetName val="LEX AugDR95"/>
      <sheetName val="LINK GAP"/>
      <sheetName val="LINK MOR"/>
      <sheetName val="group-match  "/>
      <sheetName val="QMI"/>
      <sheetName val="Assumptions"/>
      <sheetName val="13"/>
      <sheetName val="base"/>
      <sheetName val="1) Audit - Calc"/>
      <sheetName val="SII_Exhibit"/>
      <sheetName val="qtrly_pitch"/>
      <sheetName val="acq_var"/>
      <sheetName val="assoc_co"/>
      <sheetName val="misc_invest"/>
      <sheetName val="all_oth_ppe"/>
      <sheetName val="all_oth_invest"/>
      <sheetName val="R&amp;O_Q4_Sydow_18-Oct"/>
      <sheetName val="R_&amp;_O_q3"/>
      <sheetName val="R_&amp;_O_Q4_Sydow__27-Oct"/>
      <sheetName val="R_&amp;_O_Q4_Sydow_03-Nov"/>
      <sheetName val="R_&amp;_O_M_Sydow_17-Nov-2006"/>
      <sheetName val="R_&amp;_O_M_Sydow_20-Nov-2006"/>
      <sheetName val="R&amp;O_M_Sydow_28-Nov-2006"/>
      <sheetName val="R_&amp;O_15_dec"/>
      <sheetName val="R_&amp;_O_q4"/>
      <sheetName val="Risks_&amp;_Opps"/>
      <sheetName val="Q2_action_plan"/>
      <sheetName val="Milestones_CY2006"/>
      <sheetName val="Order_Forecast"/>
      <sheetName val="IDV_Breakdown"/>
      <sheetName val="Pivot_Details_"/>
      <sheetName val="MS__-_Cash_Flow"/>
      <sheetName val="Pivot_2"/>
      <sheetName val="Pivot_1"/>
      <sheetName val="Mix_in_Total"/>
      <sheetName val="_details"/>
      <sheetName val="CoE_Position"/>
      <sheetName val="Scomposizione_Costi_(2)"/>
      <sheetName val="P&amp;L_S2_03"/>
      <sheetName val="Page_1"/>
      <sheetName val="LEX_AugDR95"/>
      <sheetName val="YEAR TO DATE"/>
      <sheetName val="ACCT REC"/>
      <sheetName val="New Version 2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 refreshError="1"/>
      <sheetData sheetId="103" refreshError="1"/>
      <sheetData sheetId="10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Charts"/>
      <sheetName val="Recon {pbc}"/>
      <sheetName val="Confirm"/>
      <sheetName val="Allow {pbc}"/>
      <sheetName val="Statistics {pbc}"/>
      <sheetName val="Tickmarks"/>
      <sheetName val="modRollFWD"/>
      <sheetName val="5340"/>
      <sheetName val="Loans out"/>
      <sheetName val="CMA TOD"/>
      <sheetName val="FES"/>
      <sheetName val="Recon_{pbc}"/>
      <sheetName val="Allow_{pbc}"/>
      <sheetName val="Statistics_{pbc}"/>
      <sheetName val="Loans_out"/>
      <sheetName val="Содерж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2">
          <cell r="A2" t="str">
            <v>Trend Data (ideally user would link this to TB)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"/>
      <sheetName val="1.KPI"/>
      <sheetName val="2.P&amp;L"/>
      <sheetName val="3.CF"/>
      <sheetName val="4.BS"/>
      <sheetName val="5.CAP"/>
      <sheetName val="6.PAS"/>
      <sheetName val="7.LN"/>
      <sheetName val="8.AFF"/>
      <sheetName val="9.ТАХ"/>
      <sheetName val="10.TEPs DZO"/>
      <sheetName val="OLD"/>
      <sheetName val="1NK"/>
      <sheetName val="2NK"/>
      <sheetName val="3NK"/>
      <sheetName val="4NK"/>
      <sheetName val="5NK"/>
      <sheetName val="6NK"/>
      <sheetName val="7НК"/>
      <sheetName val="8НК"/>
      <sheetName val="9НК"/>
      <sheetName val="10.AST"/>
      <sheetName val="#ССЫЛКА"/>
      <sheetName val="FES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р"/>
      <sheetName val="2016 год"/>
      <sheetName val="слайд по году"/>
      <sheetName val="рукву"/>
      <sheetName val="Отчет КРЕМ 2полуг"/>
      <sheetName val="свод экз без капитализации"/>
      <sheetName val="кр"/>
      <sheetName val="махметову оператив за 2016 год "/>
    </sheetNames>
    <definedNames>
      <definedName name="a" refersTo="#ССЫЛКА!"/>
      <definedName name="compras2" refersTo="#ССЫЛКА!"/>
      <definedName name="e" refersTo="#ССЫЛКА!"/>
      <definedName name="et" refersTo="#ССЫЛКА!"/>
      <definedName name="ey" refersTo="#ССЫЛКА!"/>
      <definedName name="fa" refersTo="#ССЫЛКА!"/>
      <definedName name="fs" refersTo="#ССЫЛКА!"/>
      <definedName name="h" refersTo="#ССЫЛКА!"/>
      <definedName name="io" refersTo="#ССЫЛКА!"/>
      <definedName name="iu" refersTo="#ССЫЛКА!"/>
      <definedName name="j" refersTo="#ССЫЛКА!"/>
      <definedName name="L" refersTo="#ССЫЛКА!"/>
      <definedName name="lg" refersTo="#ССЫЛКА!"/>
      <definedName name="lk" refersTo="#ССЫЛКА!"/>
      <definedName name="pf" refersTo="#ССЫЛКА!"/>
      <definedName name="qe" refersTo="#ССЫЛКА!"/>
      <definedName name="qr" refersTo="#ССЫЛКА!"/>
      <definedName name="qt" refersTo="#ССЫЛКА!"/>
      <definedName name="s" refersTo="#ССЫЛКА!"/>
      <definedName name="urr" refersTo="#ССЫЛКА!"/>
      <definedName name="wr" refersTo="#ССЫЛКА!"/>
      <definedName name="wt" refersTo="#ССЫЛКА!"/>
      <definedName name="yt" refersTo="#ССЫЛКА!"/>
      <definedName name="апа" refersTo="#ССЫЛКА!"/>
      <definedName name="ат" refersTo="#ССЫЛКА!"/>
      <definedName name="бак" refersTo="#ССЫЛКА!"/>
      <definedName name="вы" refersTo="#ССЫЛКА!"/>
      <definedName name="июнь" refersTo="#ССЫЛКА!"/>
      <definedName name="кпн" refersTo="#ССЫЛКА!"/>
      <definedName name="мс" refersTo="#ССЫЛКА!"/>
      <definedName name="р" refersTo="#ССЫЛКА!"/>
      <definedName name="ра" refersTo="#ССЫЛКА!"/>
      <definedName name="рргт" refersTo="#ССЫЛКА!"/>
      <definedName name="ти" refersTo="#ССЫЛКА!"/>
      <definedName name="тк" refersTo="#ССЫЛКА!"/>
      <definedName name="фот" refersTo="#ССЫЛКА!"/>
      <definedName name="фп" refersTo="#ССЫЛКА!"/>
      <definedName name="эж" refersTo="#ССЫЛКА!"/>
      <definedName name="эжб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1.Pgm"/>
      <sheetName val="2.Ch.Aff."/>
      <sheetName val="3.Charge Hres"/>
      <sheetName val="4.Stocks &amp; En-cours"/>
      <sheetName val="5.Effectifs"/>
      <sheetName val="6.Invest"/>
      <sheetName val="7.Budget Fctionmt"/>
      <sheetName val="8.Results"/>
      <sheetName val="feuil1"/>
      <sheetName val="pitc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ivery Plan"/>
      <sheetName val="Inflation Index"/>
      <sheetName val="Foreign Exchange"/>
      <sheetName val="Summary"/>
      <sheetName val="Total Cash Flow"/>
      <sheetName val="Cash Flow (ver.2) (wt VAT)"/>
      <sheetName val="AOT Cash Flow"/>
      <sheetName val="AZ Cash Flow"/>
      <sheetName val="Maintenance Cash Flow"/>
      <sheetName val="Transfo Opportunities Cash Flow"/>
      <sheetName val="Admin Costs - EKZ"/>
      <sheetName val="AOT Other Costs"/>
      <sheetName val="AZ Other Costs "/>
      <sheetName val="Transfo Loco Other Costs"/>
      <sheetName val="Headcount - EKZ"/>
      <sheetName val="Capex by Project"/>
      <sheetName val="Tax"/>
      <sheetName val="--&gt; AOT AZ Input"/>
      <sheetName val="AOT Base Price"/>
      <sheetName val="AOT Base Cost"/>
      <sheetName val="AOT Cash Phasing"/>
      <sheetName val="AZ Cash Phasing-Price-Costs"/>
      <sheetName val="--&gt; Transfo Input"/>
      <sheetName val="General"/>
      <sheetName val="--&gt; AOT AZ Calc"/>
      <sheetName val="AOT Search Price"/>
      <sheetName val="AOT Search Cash IN"/>
      <sheetName val="AOT Search Cost"/>
      <sheetName val="AOT Search Cash OUT"/>
      <sheetName val="AZ Search Price Cost"/>
      <sheetName val="--&gt; Maintenance Calc"/>
      <sheetName val="Hypothesis_for_budget"/>
      <sheetName val="BP extract"/>
      <sheetName val="DeliveryMainVariableKZ8A"/>
      <sheetName val="DeliveryMainVariableKZ4AT"/>
      <sheetName val="Maint Cash Phasing-Price-Costs"/>
      <sheetName val="--&gt; Transfo Calc"/>
      <sheetName val="Transfo Locos Op1"/>
      <sheetName val="Transfo LC"/>
      <sheetName val="Transfo_Control"/>
      <sheetName val="--&gt; Loco actuals"/>
      <sheetName val="Actual_KZ8 Cash IN"/>
      <sheetName val="Actual_KZ8 Cash OUT"/>
      <sheetName val="Actual_Cash In KZ4"/>
      <sheetName val="Actual_Cash OUT KZ4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6">
          <cell r="A6">
            <v>1</v>
          </cell>
        </row>
      </sheetData>
      <sheetData sheetId="19">
        <row r="198">
          <cell r="J198">
            <v>14752296.039999999</v>
          </cell>
        </row>
      </sheetData>
      <sheetData sheetId="20" refreshError="1"/>
      <sheetData sheetId="21" refreshError="1"/>
      <sheetData sheetId="22" refreshError="1"/>
      <sheetData sheetId="23">
        <row r="21">
          <cell r="D21">
            <v>7882875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4">
          <cell r="D4">
            <v>8</v>
          </cell>
        </row>
        <row r="6">
          <cell r="D6">
            <v>52</v>
          </cell>
        </row>
        <row r="7">
          <cell r="D7">
            <v>2</v>
          </cell>
        </row>
        <row r="8">
          <cell r="D8">
            <v>24</v>
          </cell>
        </row>
        <row r="9">
          <cell r="D9">
            <v>15</v>
          </cell>
        </row>
        <row r="10">
          <cell r="D10">
            <v>5</v>
          </cell>
          <cell r="I10">
            <v>1367.2253301279495</v>
          </cell>
        </row>
        <row r="11">
          <cell r="D11">
            <v>0.01</v>
          </cell>
        </row>
        <row r="12">
          <cell r="D12">
            <v>0</v>
          </cell>
        </row>
        <row r="13">
          <cell r="D13">
            <v>1755.38</v>
          </cell>
        </row>
        <row r="19">
          <cell r="D19">
            <v>365.25</v>
          </cell>
        </row>
        <row r="21">
          <cell r="D21">
            <v>0.96</v>
          </cell>
        </row>
        <row r="22">
          <cell r="D22">
            <v>350.64</v>
          </cell>
        </row>
        <row r="23">
          <cell r="D23">
            <v>230000</v>
          </cell>
        </row>
        <row r="25">
          <cell r="D25">
            <v>655.94341775039925</v>
          </cell>
        </row>
        <row r="27">
          <cell r="D27">
            <v>0.96</v>
          </cell>
        </row>
        <row r="29">
          <cell r="D29">
            <v>280000</v>
          </cell>
        </row>
        <row r="31">
          <cell r="D31">
            <v>798.53981291352954</v>
          </cell>
        </row>
        <row r="33">
          <cell r="D33">
            <v>380</v>
          </cell>
        </row>
        <row r="68">
          <cell r="D68">
            <v>230000</v>
          </cell>
        </row>
        <row r="69">
          <cell r="D69">
            <v>230000</v>
          </cell>
        </row>
        <row r="75">
          <cell r="D75">
            <v>8</v>
          </cell>
        </row>
        <row r="77">
          <cell r="I77">
            <v>4</v>
          </cell>
        </row>
        <row r="95">
          <cell r="D95">
            <v>0.3</v>
          </cell>
        </row>
        <row r="96">
          <cell r="D96">
            <v>1367.2253301279495</v>
          </cell>
        </row>
        <row r="98">
          <cell r="D98">
            <v>18.2</v>
          </cell>
        </row>
        <row r="99">
          <cell r="D99">
            <v>5.0670000000000002</v>
          </cell>
        </row>
        <row r="100">
          <cell r="D100">
            <v>21.76</v>
          </cell>
        </row>
        <row r="101">
          <cell r="D101">
            <v>36</v>
          </cell>
        </row>
        <row r="102">
          <cell r="D102">
            <v>105</v>
          </cell>
        </row>
        <row r="103">
          <cell r="D103">
            <v>22.5</v>
          </cell>
        </row>
        <row r="105">
          <cell r="D105">
            <v>22</v>
          </cell>
        </row>
        <row r="106">
          <cell r="D106">
            <v>5</v>
          </cell>
        </row>
        <row r="107">
          <cell r="D107">
            <v>10</v>
          </cell>
        </row>
        <row r="109">
          <cell r="D109">
            <v>4</v>
          </cell>
        </row>
        <row r="110">
          <cell r="D110">
            <v>1</v>
          </cell>
        </row>
        <row r="111">
          <cell r="D111">
            <v>6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5">
          <cell r="D155">
            <v>0</v>
          </cell>
        </row>
        <row r="156">
          <cell r="D156">
            <v>0</v>
          </cell>
        </row>
        <row r="157">
          <cell r="D157">
            <v>0</v>
          </cell>
        </row>
        <row r="158">
          <cell r="D158">
            <v>0</v>
          </cell>
        </row>
        <row r="159">
          <cell r="D159">
            <v>0</v>
          </cell>
        </row>
        <row r="160">
          <cell r="D160">
            <v>0</v>
          </cell>
        </row>
        <row r="163">
          <cell r="D163">
            <v>0.25</v>
          </cell>
        </row>
        <row r="165">
          <cell r="D165">
            <v>1367.2253301279495</v>
          </cell>
        </row>
        <row r="166">
          <cell r="D166">
            <v>24883.50100832868</v>
          </cell>
        </row>
        <row r="167">
          <cell r="D167">
            <v>6927.7307477583208</v>
          </cell>
        </row>
        <row r="168">
          <cell r="D168">
            <v>29750.823183584183</v>
          </cell>
        </row>
        <row r="183">
          <cell r="D183">
            <v>9500</v>
          </cell>
        </row>
        <row r="236">
          <cell r="D236">
            <v>0.4</v>
          </cell>
        </row>
        <row r="237">
          <cell r="D237">
            <v>0.6</v>
          </cell>
        </row>
        <row r="263">
          <cell r="D263">
            <v>39061</v>
          </cell>
        </row>
        <row r="265">
          <cell r="D265">
            <v>23726</v>
          </cell>
        </row>
        <row r="267">
          <cell r="D267">
            <v>106500</v>
          </cell>
        </row>
        <row r="269">
          <cell r="D269">
            <v>163801</v>
          </cell>
        </row>
        <row r="271">
          <cell r="D271">
            <v>389027</v>
          </cell>
        </row>
        <row r="273">
          <cell r="D273">
            <v>3700</v>
          </cell>
        </row>
        <row r="311">
          <cell r="D311">
            <v>2720.625</v>
          </cell>
        </row>
        <row r="501">
          <cell r="D501">
            <v>26000</v>
          </cell>
        </row>
        <row r="502">
          <cell r="D502">
            <v>900</v>
          </cell>
        </row>
        <row r="503">
          <cell r="D503">
            <v>9000</v>
          </cell>
        </row>
        <row r="504">
          <cell r="D504">
            <v>900</v>
          </cell>
        </row>
        <row r="505">
          <cell r="D505">
            <v>1800</v>
          </cell>
        </row>
        <row r="506">
          <cell r="D506">
            <v>900</v>
          </cell>
        </row>
        <row r="507">
          <cell r="D507">
            <v>900</v>
          </cell>
        </row>
        <row r="508">
          <cell r="D508">
            <v>900</v>
          </cell>
        </row>
        <row r="509">
          <cell r="D509">
            <v>900</v>
          </cell>
        </row>
        <row r="510">
          <cell r="D510">
            <v>900</v>
          </cell>
        </row>
        <row r="511">
          <cell r="D511">
            <v>900</v>
          </cell>
        </row>
        <row r="512">
          <cell r="D512">
            <v>900</v>
          </cell>
        </row>
        <row r="513">
          <cell r="D513">
            <v>900</v>
          </cell>
        </row>
        <row r="517">
          <cell r="D517">
            <v>1968329.79</v>
          </cell>
        </row>
        <row r="521">
          <cell r="D521">
            <v>2232265.12</v>
          </cell>
        </row>
        <row r="528">
          <cell r="D528">
            <v>2680166.0416666665</v>
          </cell>
        </row>
        <row r="542">
          <cell r="D542">
            <v>12.649999999999999</v>
          </cell>
        </row>
        <row r="543">
          <cell r="D543">
            <v>0.83333333333333337</v>
          </cell>
        </row>
        <row r="544">
          <cell r="D544">
            <v>0.33333333333333331</v>
          </cell>
        </row>
        <row r="545">
          <cell r="D545">
            <v>98</v>
          </cell>
        </row>
        <row r="546">
          <cell r="D546">
            <v>1584.098</v>
          </cell>
        </row>
        <row r="547">
          <cell r="D547">
            <v>0.5</v>
          </cell>
        </row>
        <row r="548">
          <cell r="D548">
            <v>0.33333333333333331</v>
          </cell>
        </row>
        <row r="549">
          <cell r="D549">
            <v>49</v>
          </cell>
        </row>
        <row r="550">
          <cell r="D550">
            <v>792.04899999999998</v>
          </cell>
        </row>
        <row r="557">
          <cell r="D557">
            <v>1084596.6249999998</v>
          </cell>
        </row>
        <row r="558">
          <cell r="D558">
            <v>375437.29326923069</v>
          </cell>
        </row>
        <row r="571">
          <cell r="D571">
            <v>226740</v>
          </cell>
        </row>
        <row r="585">
          <cell r="D585">
            <v>935206</v>
          </cell>
        </row>
        <row r="619">
          <cell r="D619">
            <v>300</v>
          </cell>
        </row>
        <row r="620">
          <cell r="D620">
            <v>150</v>
          </cell>
        </row>
        <row r="621">
          <cell r="D621">
            <v>588</v>
          </cell>
        </row>
        <row r="623">
          <cell r="D623">
            <v>0.2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. A SCHED. 2"/>
      <sheetName val="account"/>
      <sheetName val="APP_ A SCHED_ 2"/>
      <sheetName val="CRITERIA1"/>
      <sheetName val="criterios"/>
      <sheetName val="resultados"/>
      <sheetName val="ROLO"/>
      <sheetName val="Tax Schedule 6"/>
      <sheetName val="APP. B SCHED. 7"/>
      <sheetName val="TAX SCH. 1"/>
      <sheetName val="TAX SCH. 2"/>
      <sheetName val="TAX SCH. 4"/>
      <sheetName val="TAX SCH. 5"/>
      <sheetName val="TAX SCH. 6"/>
      <sheetName val="TAX SCH. 7"/>
      <sheetName val="TAX SCH. 8"/>
      <sheetName val="TAX SCH. 9"/>
      <sheetName val="TAX SCH. 10"/>
      <sheetName val="TAX SCH. 11"/>
      <sheetName val="TAX SCH. 12"/>
      <sheetName val="TAX SCH. 13"/>
      <sheetName val="TAX SCH. 13A"/>
      <sheetName val="TAX SCH. 13B"/>
      <sheetName val="TAX SCH. 13C"/>
      <sheetName val="TAX SCH. 14"/>
      <sheetName val="Lease"/>
      <sheetName val="DEBT"/>
      <sheetName val="Facilities"/>
      <sheetName val="PP&amp;E"/>
      <sheetName val="INTAG."/>
      <sheetName val="INTAG. (2)"/>
      <sheetName val="YESCHD"/>
      <sheetName val="2012 detail"/>
      <sheetName val="Assumptions"/>
      <sheetName val="APP__A_SCHED__2"/>
      <sheetName val="Tax_Schedule_6"/>
      <sheetName val="APP__B_SCHED__7"/>
      <sheetName val="TAX_SCH__1"/>
      <sheetName val="TAX_SCH__2"/>
      <sheetName val="TAX_SCH__4"/>
      <sheetName val="TAX_SCH__5"/>
      <sheetName val="TAX_SCH__6"/>
      <sheetName val="TAX_SCH__7"/>
      <sheetName val="TAX_SCH__8"/>
      <sheetName val="TAX_SCH__9"/>
      <sheetName val="TAX_SCH__10"/>
      <sheetName val="TAX_SCH__11"/>
      <sheetName val="TAX_SCH__12"/>
      <sheetName val="TAX_SCH__13"/>
      <sheetName val="TAX_SCH__13A"/>
      <sheetName val="TAX_SCH__13B"/>
      <sheetName val="TAX_SCH__13C"/>
      <sheetName val="TAX_SCH__14"/>
      <sheetName val="INTAG_"/>
      <sheetName val="INTAG__(2)"/>
      <sheetName val="2012_detail"/>
      <sheetName val="dimensions"/>
      <sheetName val="Hoja1"/>
      <sheetName val="P&amp;L 2012_ w detail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. A SCHED. 2"/>
      <sheetName val="account"/>
      <sheetName val="APP_ A SCHED_ 2"/>
      <sheetName val="CRITERIA1"/>
      <sheetName val="criterios"/>
      <sheetName val="resultados"/>
      <sheetName val="ROLO"/>
      <sheetName val="Tax Schedule 6"/>
      <sheetName val="APP. B SCHED. 7"/>
      <sheetName val="TAX SCH. 1"/>
      <sheetName val="TAX SCH. 2"/>
      <sheetName val="TAX SCH. 4"/>
      <sheetName val="TAX SCH. 5"/>
      <sheetName val="TAX SCH. 6"/>
      <sheetName val="TAX SCH. 7"/>
      <sheetName val="TAX SCH. 8"/>
      <sheetName val="TAX SCH. 9"/>
      <sheetName val="TAX SCH. 10"/>
      <sheetName val="TAX SCH. 11"/>
      <sheetName val="TAX SCH. 12"/>
      <sheetName val="TAX SCH. 13"/>
      <sheetName val="TAX SCH. 13A"/>
      <sheetName val="TAX SCH. 13B"/>
      <sheetName val="TAX SCH. 13C"/>
      <sheetName val="TAX SCH. 14"/>
      <sheetName val="Lease"/>
      <sheetName val="DEBT"/>
      <sheetName val="Facilities"/>
      <sheetName val="PP&amp;E"/>
      <sheetName val="INTAG."/>
      <sheetName val="INTAG. (2)"/>
      <sheetName val="YESCHD"/>
      <sheetName val="2012 detail"/>
      <sheetName val="Assumptions"/>
      <sheetName val="APP__A_SCHED__2"/>
      <sheetName val="Tax_Schedule_6"/>
      <sheetName val="APP__B_SCHED__7"/>
      <sheetName val="TAX_SCH__1"/>
      <sheetName val="TAX_SCH__2"/>
      <sheetName val="TAX_SCH__4"/>
      <sheetName val="TAX_SCH__5"/>
      <sheetName val="TAX_SCH__6"/>
      <sheetName val="TAX_SCH__7"/>
      <sheetName val="TAX_SCH__8"/>
      <sheetName val="TAX_SCH__9"/>
      <sheetName val="TAX_SCH__10"/>
      <sheetName val="TAX_SCH__11"/>
      <sheetName val="TAX_SCH__12"/>
      <sheetName val="TAX_SCH__13"/>
      <sheetName val="TAX_SCH__13A"/>
      <sheetName val="TAX_SCH__13B"/>
      <sheetName val="TAX_SCH__13C"/>
      <sheetName val="TAX_SCH__14"/>
      <sheetName val="INTAG_"/>
      <sheetName val="INTAG__(2)"/>
      <sheetName val="2012_detail"/>
      <sheetName val="dimensions"/>
      <sheetName val="Hoja1"/>
      <sheetName val="P&amp;L 2012_ w detail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 refreshError="1"/>
      <sheetData sheetId="58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P-26RAP"/>
      <sheetName val="TM MAR"/>
      <sheetName val="Synthèse TM RAP SAP (sect)"/>
      <sheetName val="Synthèse TM RAP SAP (art)"/>
      <sheetName val="base SAP RAP"/>
      <sheetName val="Caisse"/>
      <sheetName val="Peint MAR"/>
      <sheetName val="Essais MAR"/>
      <sheetName val="Essais RAPT2"/>
      <sheetName val="Synthèse TP Pt6 RAP (otp)"/>
      <sheetName val="Base_pt6 RAP"/>
      <sheetName val="TM Elec"/>
      <sheetName val="Mise en rame"/>
      <sheetName val="FES"/>
      <sheetName val="taux_st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APP. A SCHED. 2"/>
      <sheetName val="Pac Ext"/>
      <sheetName val="APP__A_SCHED__2"/>
      <sheetName val="Pac_Ext"/>
    </sheetNames>
    <sheetDataSet>
      <sheetData sheetId="0" refreshError="1">
        <row r="9">
          <cell r="C9" t="str">
            <v>Lucent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let Trains"/>
      <sheetName val="1403"/>
      <sheetName val="1404"/>
      <sheetName val="1512"/>
      <sheetName val="1405"/>
      <sheetName val="Airfoils"/>
      <sheetName val="Old Fab-1504"/>
      <sheetName val="1416"/>
      <sheetName val="1502"/>
      <sheetName val="1509"/>
      <sheetName val="1503"/>
      <sheetName val="Fabrications"/>
      <sheetName val="1406"/>
      <sheetName val="1409"/>
      <sheetName val="1414"/>
      <sheetName val="1459"/>
      <sheetName val="1507"/>
      <sheetName val="1508"/>
      <sheetName val="Quality"/>
      <sheetName val="1415"/>
      <sheetName val="1542"/>
      <sheetName val="1551"/>
      <sheetName val="1543"/>
      <sheetName val="Facilities"/>
      <sheetName val="1469"/>
      <sheetName val="1401"/>
      <sheetName val="1530"/>
      <sheetName val="1548"/>
      <sheetName val="1412"/>
      <sheetName val="1419"/>
      <sheetName val="610 Pool"/>
      <sheetName val="1532"/>
      <sheetName val="1547"/>
      <sheetName val="1555 (New)"/>
      <sheetName val="1577 (New 1921)"/>
      <sheetName val="701 Pool"/>
      <sheetName val="1498"/>
      <sheetName val="1431"/>
      <sheetName val="G&amp;A"/>
      <sheetName val="Tot Cinti"/>
      <sheetName val="Module1"/>
      <sheetName val="Dropdown List"/>
      <sheetName val="Cenario IOP_20081223_1"/>
      <sheetName val="G90BAOP1"/>
      <sheetName val="COMPOPS"/>
      <sheetName val="Input - Acq&amp;ExNonEx"/>
      <sheetName val="CFM Index"/>
      <sheetName val="Switches &amp; Pulldowns"/>
      <sheetName val="Adm97"/>
      <sheetName val="Inputs"/>
      <sheetName val="Inputs NI"/>
      <sheetName val="Sheet2"/>
      <sheetName val="Sheet5"/>
      <sheetName val="HEURES"/>
      <sheetName val="Data Index"/>
      <sheetName val="Sheet1"/>
      <sheetName val="Severity"/>
      <sheetName val="Macro1"/>
      <sheetName val="Data valiadtion"/>
      <sheetName val="Productivity"/>
      <sheetName val="DropDown2"/>
      <sheetName val="DropDown1"/>
      <sheetName val="DropDown3"/>
      <sheetName val="Drop Down"/>
      <sheetName val="List"/>
      <sheetName val="Database"/>
      <sheetName val="Summary page"/>
      <sheetName val="CRITERIA1"/>
      <sheetName val="MONARCH AIRLINES"/>
      <sheetName val="1459_x0000__x0000__x0011_[98EXPOP.XLS]1507_x0000__x0000__x0011_[98"/>
      <sheetName val="_x0000_"/>
      <sheetName val="MONARCH AIRLINES "/>
      <sheetName val="Control"/>
      <sheetName val="Testing Sample"/>
      <sheetName val="FW 15 External"/>
      <sheetName val="Instructions"/>
      <sheetName val="A (2)"/>
      <sheetName val="Output"/>
      <sheetName val="EXH K-1982 base (unshift) 3724"/>
      <sheetName val="EXH K-1982 base (shifted) 3724"/>
      <sheetName val="EXH L-1982 base (unshift) 3724"/>
      <sheetName val="EXH L-1982 base (shifted) 3724"/>
      <sheetName val="EXH M-1982 base (unshift) 3724"/>
      <sheetName val="EXH M-1982 base (shifted) 3724"/>
      <sheetName val="FUELS"/>
      <sheetName val="IND COMM"/>
      <sheetName val="METALS"/>
      <sheetName val="SIC3724 RATE"/>
      <sheetName val="SIC3724 INDEX"/>
      <sheetName val="Cell Validation List"/>
      <sheetName val="Split"/>
      <sheetName val="prdtyform"/>
      <sheetName val="--&gt;Forecast Input&lt;--"/>
      <sheetName val="09' TopLine"/>
      <sheetName val="TOPLINE OP 2009"/>
      <sheetName val="08' Topline"/>
      <sheetName val="ShellsolD60"/>
      <sheetName val="Shop Data"/>
      <sheetName val="P&amp;L-NCS15-Q1"/>
      <sheetName val="DROPDOWN PIVOTS"/>
      <sheetName val="TABLES"/>
      <sheetName val="Reference"/>
      <sheetName val="Currency"/>
      <sheetName val="Excel list"/>
      <sheetName val="Dropdowns"/>
      <sheetName val="Frame Size mapping"/>
      <sheetName val="APP. A SCHED. 4"/>
      <sheetName val="APP. A SCHED. 3"/>
      <sheetName val="APP. A SCHED. 6"/>
      <sheetName val="APP. A SCHED. 5"/>
      <sheetName val="APP. A SCHED. 9"/>
      <sheetName val="S&amp;U"/>
      <sheetName val="FamilyLookup"/>
      <sheetName val="82"/>
      <sheetName val="86"/>
      <sheetName val="89"/>
      <sheetName val="1. Timeline"/>
      <sheetName val="SII 2018 Hiring Template"/>
      <sheetName val="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Sales &amp; OM by segment (GE)"/>
      <sheetName val="Synergies (GE)"/>
      <sheetName val="Working capital (GE)"/>
      <sheetName val="WACC"/>
      <sheetName val="BS Ratios"/>
      <sheetName val="Base Case OM - EUR"/>
      <sheetName val="Base Case OM - USD $"/>
      <sheetName val="Base Case CM Version"/>
      <sheetName val="Inputs"/>
      <sheetName val="Financials Euro "/>
      <sheetName val="Financials USD$"/>
      <sheetName val="DCF"/>
      <sheetName val="Floating Bar"/>
      <sheetName val="4 Box EUR"/>
      <sheetName val="4 Box USD$"/>
      <sheetName val="Financial Summary"/>
      <sheetName val="Public Comps"/>
      <sheetName val="Acq-Comps"/>
      <sheetName val="Financial Ovw"/>
      <sheetName val="Terrapin 10.25.01"/>
      <sheetName val="Cover"/>
      <sheetName val="AccD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5">
          <cell r="C5" t="str">
            <v>Terrapin</v>
          </cell>
        </row>
        <row r="7">
          <cell r="C7" t="str">
            <v>Dec. 31</v>
          </cell>
        </row>
        <row r="8">
          <cell r="C8">
            <v>2000</v>
          </cell>
        </row>
        <row r="10">
          <cell r="C10">
            <v>0.4</v>
          </cell>
        </row>
        <row r="12">
          <cell r="C12">
            <v>7.5999999999999998E-2</v>
          </cell>
        </row>
        <row r="13">
          <cell r="C13">
            <v>0.05</v>
          </cell>
        </row>
        <row r="14">
          <cell r="C14">
            <v>0.17499999999999999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97"/>
      <sheetName val="Inputs"/>
      <sheetName val="AccDil"/>
      <sheetName val="Cover"/>
      <sheetName val="OM Tracking"/>
      <sheetName val="Expense Tracker"/>
      <sheetName val="Roll-up"/>
      <sheetName val="Risks"/>
      <sheetName val="Opportunities"/>
      <sheetName val="Spares"/>
      <sheetName val="FMO"/>
      <sheetName val="Accessories"/>
      <sheetName val="Overhaul"/>
      <sheetName val="Component Repair"/>
      <sheetName val="Product Mgmt"/>
      <sheetName val="Miami"/>
      <sheetName val="Garrett"/>
      <sheetName val="Engineer"/>
      <sheetName val="HQ"/>
      <sheetName val="BizSummary"/>
      <sheetName val="GECAS Summary"/>
      <sheetName val="Trans Summary"/>
      <sheetName val="Core"/>
      <sheetName val="PK"/>
      <sheetName val="GEEL"/>
      <sheetName val="GECAT"/>
      <sheetName val="SFG"/>
      <sheetName val="ISF"/>
      <sheetName val="Setup"/>
      <sheetName val="CRITERIA1"/>
      <sheetName val="CODE"/>
      <sheetName val="Journal 1"/>
      <sheetName val="Journal 2"/>
      <sheetName val="Journal 3"/>
      <sheetName val="Jan 08"/>
      <sheetName val="DSO"/>
      <sheetName val="Working Tabs -----------------&gt;"/>
      <sheetName val="Units"/>
      <sheetName val="CFD"/>
      <sheetName val="Engine Cost &amp; Price"/>
      <sheetName val="Engine Shop Cost"/>
      <sheetName val="Engine Shop Cost - Supply Chain"/>
      <sheetName val="RTS 3-16-09"/>
      <sheetName val="Escalation"/>
      <sheetName val="SII Summary"/>
      <sheetName val="Input_Caplan"/>
      <sheetName val="Input_Knopping"/>
      <sheetName val="Input Christopherson"/>
      <sheetName val="Input_Pace"/>
      <sheetName val="Input_Hawkes"/>
      <sheetName val="Input_Huffman"/>
      <sheetName val="Knopping Spares"/>
      <sheetName val="Spares Summary"/>
      <sheetName val="Engines, Development &amp; Other"/>
      <sheetName val="Master Actuals"/>
      <sheetName val="chart 1"/>
      <sheetName val="HypRef"/>
      <sheetName val="Project Initials Entry"/>
      <sheetName val=" BC SUMMARY 2002"/>
      <sheetName val="X Aug 02 unique"/>
      <sheetName val="1403"/>
      <sheetName val="Assumptions"/>
      <sheetName val="Inventory details"/>
      <sheetName val="OP"/>
      <sheetName val="1077"/>
      <sheetName val="LCGRAPH"/>
      <sheetName val="Hyp Dump"/>
      <sheetName val="Table"/>
      <sheetName val="1 PT Actual"/>
      <sheetName val="Total Zone (Summary)"/>
      <sheetName val="July Posting"/>
      <sheetName val="97OP-ADM"/>
      <sheetName val="£Actual_Unit Cost "/>
      <sheetName val="Sum-IC_Data"/>
      <sheetName val="2Q98"/>
      <sheetName val="Sheet1"/>
      <sheetName val="Data"/>
      <sheetName val="Total by Function QSplit"/>
      <sheetName val="FX"/>
      <sheetName val="Resources"/>
      <sheetName val="Worldwide"/>
      <sheetName val="Graphics"/>
      <sheetName val="Projects &amp; Acc't_112007"/>
      <sheetName val="Projects &amp; Acc't"/>
      <sheetName val="2006 Closed Projects"/>
      <sheetName val="Obsolete  Projects"/>
      <sheetName val="2008 Cut-Off Dates"/>
      <sheetName val="GAAP"/>
      <sheetName val="DS Team"/>
      <sheetName val="DBA Team"/>
      <sheetName val="App Team"/>
      <sheetName val="SM Team"/>
      <sheetName val="prdtyform"/>
      <sheetName val="Lookup lists"/>
      <sheetName val="MF"/>
      <sheetName val="GlobalSAndIByPole"/>
      <sheetName val="IOPlan"/>
      <sheetName val="Lookup"/>
      <sheetName val="Hyperion"/>
      <sheetName val="Actual_Unit Cost "/>
      <sheetName val="Planl_Unit Cost"/>
      <sheetName val="Sheet2"/>
      <sheetName val="Plan"/>
      <sheetName val="FGMS"/>
      <sheetName val="MFG"/>
      <sheetName val="lookups"/>
      <sheetName val="name sheet"/>
      <sheetName val="VOP$ International Qtr"/>
      <sheetName val="V$ International-Qtr"/>
      <sheetName val="V$-International"/>
      <sheetName val="VOP$-International"/>
      <sheetName val="VOP$ N America - Qtr"/>
      <sheetName val="V$-N America"/>
      <sheetName val="VOP$-N America"/>
      <sheetName val="VData"/>
      <sheetName val="Core Data"/>
      <sheetName val="Hidden"/>
      <sheetName val="Vehicle"/>
      <sheetName val="Conso Detailed Input"/>
      <sheetName val="Severity"/>
      <sheetName val="관세"/>
      <sheetName val="97OP-ADM.XLS"/>
      <sheetName val="Ref"/>
      <sheetName val="Internal Tracker"/>
      <sheetName val="PSI"/>
      <sheetName val="WIPROGE"/>
      <sheetName val="D"/>
      <sheetName val="D-1"/>
      <sheetName val="Lists"/>
      <sheetName val="Summary"/>
      <sheetName val="\C\GROUP\GB&amp;F\-GERHARD\ADM\97-A"/>
      <sheetName val="_BC SUMMARY 2002"/>
      <sheetName val="Details"/>
      <sheetName val="GXA Formula Examples"/>
      <sheetName val="Income Statement"/>
      <sheetName val="Parameters"/>
      <sheetName val="JE10310X"/>
      <sheetName val="Plan1"/>
      <sheetName val="ACESDEZ"/>
      <sheetName val="DR4"/>
      <sheetName val="Expense BD Calc"/>
      <sheetName val="Overview"/>
      <sheetName val="References"/>
      <sheetName val="rec"/>
      <sheetName val="CUSTOMERDETAILS"/>
      <sheetName val="Parts-C&amp;P"/>
      <sheetName val="ACT_NSB_CY"/>
      <sheetName val="ACT_NSB_PYOP"/>
      <sheetName val="ACT_MIX_CY"/>
      <sheetName val="ACT_PRC_CY"/>
      <sheetName val="OP_NSB"/>
      <sheetName val="OP_PRICE"/>
      <sheetName val="RA by Customer"/>
      <sheetName val="SIADS002"/>
      <sheetName val="Dropdown List"/>
      <sheetName val="2Q Close - CF"/>
      <sheetName val="Output"/>
      <sheetName val="AircraftRevenue"/>
      <sheetName val="Database"/>
      <sheetName val="2.2 Input"/>
      <sheetName val="2.2 Output-10"/>
      <sheetName val="Fleet"/>
      <sheetName val="Interface"/>
      <sheetName val="TY Financials"/>
      <sheetName val="FROM"/>
      <sheetName val="ED Hoy Structure"/>
      <sheetName val="names"/>
      <sheetName val="Dimensions"/>
      <sheetName val="PLATFORM"/>
      <sheetName val="DT P&amp;L"/>
      <sheetName val="IME"/>
      <sheetName val="Progress"/>
      <sheetName val="PartsFlow"/>
      <sheetName val="PartsDataTable"/>
      <sheetName val="Customer Data"/>
      <sheetName val="GE Data"/>
      <sheetName val="Accumulated Offer"/>
      <sheetName val="Offer Comp. Chart"/>
      <sheetName val="Offer Comp."/>
      <sheetName val="Self Perf. Chart"/>
      <sheetName val="Self-Perf Itemization"/>
      <sheetName val="YearByYear"/>
      <sheetName val="R&amp;D"/>
      <sheetName val="3BPA00132_5_3 W plan HVPNL"/>
      <sheetName val="Acct, PC, &amp; Contract References"/>
      <sheetName val="Delinquency (2)"/>
      <sheetName val="Inventory List (2)"/>
      <sheetName val="Open Jobs"/>
      <sheetName val="7126"/>
      <sheetName val="7127"/>
      <sheetName val="8952"/>
      <sheetName val="7414"/>
      <sheetName val=" Assump 98-99"/>
      <sheetName val="Tax Rate"/>
      <sheetName val="ABS Collat Feed"/>
      <sheetName val="Avail FC Coll Feed"/>
      <sheetName val="Inv Data Feed"/>
      <sheetName val=""/>
      <sheetName val="Cumulative Temp Diff"/>
      <sheetName val="#REF"/>
      <sheetName val="0398exp"/>
      <sheetName val="Stepped Pmts"/>
      <sheetName val="Q1 Liab wkngs"/>
      <sheetName val="Error Report"/>
      <sheetName val="Trial Balance"/>
      <sheetName val="PackInformation"/>
      <sheetName val="PYDataImported"/>
      <sheetName val="Chart-Orders"/>
      <sheetName val="Content"/>
      <sheetName val="Mgt Comment"/>
      <sheetName val="Pg 2"/>
      <sheetName val="Pg 3"/>
      <sheetName val="ACSC"/>
      <sheetName val="CAL"/>
      <sheetName val="CELMA"/>
      <sheetName val="MALAYSIA"/>
      <sheetName val="STROTHER"/>
      <sheetName val="WALES"/>
      <sheetName val="Other"/>
      <sheetName val="To Go"/>
      <sheetName val="Macro 8 &amp; Macro 9"/>
      <sheetName val="SV Reason"/>
      <sheetName val="Ageing Rpt(2)"/>
      <sheetName val="Tax Ra"/>
      <sheetName val="table grille"/>
      <sheetName val="ACT_NSB_PY"/>
      <sheetName val="Feed sheet"/>
      <sheetName val="Reference"/>
      <sheetName val="170295"/>
      <sheetName val="DR95CFA '01"/>
      <sheetName val="Fiscal calendar"/>
      <sheetName val="FINAL"/>
      <sheetName val="Parameter"/>
      <sheetName val="LM1600"/>
      <sheetName val="LM2500"/>
      <sheetName val="LM6000"/>
      <sheetName val="LM2500+"/>
      <sheetName val="Modules"/>
      <sheetName val="Rotables"/>
      <sheetName val="FEBE_Data"/>
      <sheetName val="column"/>
      <sheetName val="Relocation_Data"/>
      <sheetName val="Cash"/>
      <sheetName val="BILLD"/>
      <sheetName val="G CAT ACTUAL"/>
      <sheetName val="SMD"/>
      <sheetName val="PVD"/>
      <sheetName val="UOBDR"/>
      <sheetName val="Q3 - GECF"/>
      <sheetName val="List"/>
      <sheetName val="walk_data"/>
      <sheetName val="FINAL PART LIST 12-15-05"/>
      <sheetName val="IDL Konsis"/>
      <sheetName val="New Input Macro "/>
      <sheetName val="Mont. Ward"/>
      <sheetName val="SUM"/>
      <sheetName val="START"/>
      <sheetName val="S400"/>
      <sheetName val="LOOKUP_TABLE"/>
      <sheetName val="Salary"/>
      <sheetName val="QMI"/>
      <sheetName val="interline"/>
      <sheetName val="Foglio1"/>
      <sheetName val="CRA-Detail"/>
      <sheetName val="UK Fan"/>
      <sheetName val="Checklist"/>
      <sheetName val="GEHC Total"/>
      <sheetName val="GI Jul Mth"/>
      <sheetName val="DTA Táblázatok hun"/>
      <sheetName val="2011 O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97"/>
      <sheetName val="COVER"/>
      <sheetName val="OM Tracking"/>
      <sheetName val="Expense Tracker"/>
      <sheetName val="Roll-up"/>
      <sheetName val="Risks"/>
      <sheetName val="Opportunities"/>
      <sheetName val="Spares"/>
      <sheetName val="FMO"/>
      <sheetName val="Accessories"/>
      <sheetName val="Overhaul"/>
      <sheetName val="Component Repair"/>
      <sheetName val="Product Mgmt"/>
      <sheetName val="Miami"/>
      <sheetName val="Garrett"/>
      <sheetName val="Engineer"/>
      <sheetName val="HQ"/>
      <sheetName val="BizSummary"/>
      <sheetName val="GECAS Summary"/>
      <sheetName val="Trans Summary"/>
      <sheetName val="Core"/>
      <sheetName val="PK"/>
      <sheetName val="GEEL"/>
      <sheetName val="GECAT"/>
      <sheetName val="SFG"/>
      <sheetName val="ISF"/>
      <sheetName val="Setup"/>
      <sheetName val="CRITERIA1"/>
      <sheetName val="CODE"/>
      <sheetName val="Journal 1"/>
      <sheetName val="Journal 2"/>
      <sheetName val="Journal 3"/>
      <sheetName val="Jan 08"/>
      <sheetName val="DSO"/>
      <sheetName val="Working Tabs -----------------&gt;"/>
      <sheetName val="Units"/>
      <sheetName val="CFD"/>
      <sheetName val="Engine Cost &amp; Price"/>
      <sheetName val="Engine Shop Cost"/>
      <sheetName val="Engine Shop Cost - Supply Chain"/>
      <sheetName val="RTS 3-16-09"/>
      <sheetName val="Escalation"/>
      <sheetName val="SII Summary"/>
      <sheetName val="Input_Caplan"/>
      <sheetName val="Input_Knopping"/>
      <sheetName val="Input Christopherson"/>
      <sheetName val="Input_Pace"/>
      <sheetName val="Input_Hawkes"/>
      <sheetName val="Input_Huffman"/>
      <sheetName val="Knopping Spares"/>
      <sheetName val="Spares Summary"/>
      <sheetName val="Engines, Development &amp; Other"/>
      <sheetName val="Master Actuals"/>
      <sheetName val="chart 1"/>
      <sheetName val="HypRef"/>
      <sheetName val="Project Initials Entry"/>
      <sheetName val=" BC SUMMARY 2002"/>
      <sheetName val="X Aug 02 unique"/>
      <sheetName val="1403"/>
      <sheetName val="Assumptions"/>
      <sheetName val="Inventory details"/>
      <sheetName val="OP"/>
      <sheetName val="1077"/>
      <sheetName val="LCGRAPH"/>
      <sheetName val="Hyp Dump"/>
      <sheetName val="Table"/>
      <sheetName val="1 PT Actual"/>
      <sheetName val="Total Zone (Summary)"/>
      <sheetName val="July Posting"/>
      <sheetName val="97OP-ADM"/>
      <sheetName val="£Actual_Unit Cost "/>
      <sheetName val="Sum-IC_Data"/>
      <sheetName val="2Q98"/>
      <sheetName val="Sheet1"/>
      <sheetName val="Data"/>
      <sheetName val="Total by Function QSplit"/>
      <sheetName val="FX"/>
      <sheetName val="Resources"/>
      <sheetName val="Worldwide"/>
      <sheetName val="Inputs"/>
      <sheetName val="Graphics"/>
      <sheetName val="Projects &amp; Acc't_112007"/>
      <sheetName val="Projects &amp; Acc't"/>
      <sheetName val="2006 Closed Projects"/>
      <sheetName val="Obsolete  Projects"/>
      <sheetName val="2008 Cut-Off Dates"/>
      <sheetName val="GAAP"/>
      <sheetName val="DS Team"/>
      <sheetName val="DBA Team"/>
      <sheetName val="App Team"/>
      <sheetName val="SM Team"/>
      <sheetName val="prdtyform"/>
      <sheetName val="Lookup lists"/>
      <sheetName val="MF"/>
      <sheetName val="GlobalSAndIByPole"/>
      <sheetName val="IOPlan"/>
      <sheetName val="Lookup"/>
      <sheetName val="Hyperion"/>
      <sheetName val="Actual_Unit Cost "/>
      <sheetName val="Planl_Unit Cost"/>
      <sheetName val="Sheet2"/>
      <sheetName val="Plan"/>
      <sheetName val="FGMS"/>
      <sheetName val="MFG"/>
      <sheetName val="lookups"/>
      <sheetName val="name sheet"/>
      <sheetName val="VOP$ International Qtr"/>
      <sheetName val="V$ International-Qtr"/>
      <sheetName val="V$-International"/>
      <sheetName val="VOP$-International"/>
      <sheetName val="VOP$ N America - Qtr"/>
      <sheetName val="V$-N America"/>
      <sheetName val="VOP$-N America"/>
      <sheetName val="VData"/>
      <sheetName val="Core Data"/>
      <sheetName val="Hidden"/>
      <sheetName val="Vehicle"/>
      <sheetName val="Conso Detailed Input"/>
      <sheetName val="Severity"/>
      <sheetName val="관세"/>
      <sheetName val="97OP-ADM.XLS"/>
      <sheetName val="Ref"/>
      <sheetName val="Internal Tracker"/>
      <sheetName val="PSI"/>
      <sheetName val="WIPROGE"/>
      <sheetName val="D"/>
      <sheetName val="D-1"/>
      <sheetName val="Lists"/>
      <sheetName val="Summary"/>
      <sheetName val="\C\GROUP\GB&amp;F\-GERHARD\ADM\97-A"/>
      <sheetName val="_BC SUMMARY 2002"/>
      <sheetName val="Details"/>
      <sheetName val="GXA Formula Examples"/>
      <sheetName val="Income Statement"/>
      <sheetName val="Parameters"/>
      <sheetName val="JE10310X"/>
      <sheetName val="Plan1"/>
      <sheetName val="ACESDEZ"/>
      <sheetName val="DR4"/>
      <sheetName val="Expense BD Calc"/>
      <sheetName val="Overview"/>
      <sheetName val="References"/>
      <sheetName val="rec"/>
      <sheetName val="CUSTOMERDETAILS"/>
      <sheetName val="Parts-C&amp;P"/>
      <sheetName val="ACT_NSB_CY"/>
      <sheetName val="ACT_NSB_PYOP"/>
      <sheetName val="ACT_MIX_CY"/>
      <sheetName val="ACT_PRC_CY"/>
      <sheetName val="OP_NSB"/>
      <sheetName val="OP_PRICE"/>
      <sheetName val="RA by Customer"/>
      <sheetName val="SIADS002"/>
      <sheetName val="Dropdown List"/>
      <sheetName val="2Q Close - CF"/>
      <sheetName val="Output"/>
      <sheetName val="AircraftRevenue"/>
      <sheetName val="Database"/>
      <sheetName val="2.2 Input"/>
      <sheetName val="2.2 Output-10"/>
      <sheetName val="Fleet"/>
      <sheetName val="Interface"/>
      <sheetName val="TY Financials"/>
      <sheetName val="FROM"/>
      <sheetName val="ED Hoy Structure"/>
      <sheetName val="names"/>
      <sheetName val="Dimensions"/>
      <sheetName val="PLATFORM"/>
      <sheetName val="DT P&amp;L"/>
      <sheetName val="IME"/>
      <sheetName val="Progress"/>
      <sheetName val="PartsFlow"/>
      <sheetName val="PartsDataTable"/>
      <sheetName val="Customer Data"/>
      <sheetName val="GE Data"/>
      <sheetName val="Accumulated Offer"/>
      <sheetName val="Offer Comp. Chart"/>
      <sheetName val="Offer Comp."/>
      <sheetName val="Self Perf. Chart"/>
      <sheetName val="Self-Perf Itemization"/>
      <sheetName val="YearByYear"/>
      <sheetName val="R&amp;D"/>
      <sheetName val="3BPA00132_5_3 W plan HVPNL"/>
      <sheetName val="AccDil"/>
      <sheetName val="Acct, PC, &amp; Contract References"/>
      <sheetName val="Delinquency (2)"/>
      <sheetName val="Inventory List (2)"/>
      <sheetName val="Open Jobs"/>
      <sheetName val="7126"/>
      <sheetName val="7127"/>
      <sheetName val="8952"/>
      <sheetName val="7414"/>
      <sheetName val=" Assump 98-99"/>
      <sheetName val="Tax Rate"/>
      <sheetName val="ABS Collat Feed"/>
      <sheetName val="Avail FC Coll Feed"/>
      <sheetName val="Inv Data Feed"/>
      <sheetName val=""/>
      <sheetName val="Cumulative Temp Diff"/>
      <sheetName val="#REF"/>
      <sheetName val="0398exp"/>
      <sheetName val="Stepped Pmts"/>
      <sheetName val="Q1 Liab wkngs"/>
      <sheetName val="Error Report"/>
      <sheetName val="Trial Balance"/>
      <sheetName val="PackInformation"/>
      <sheetName val="PYDataImported"/>
      <sheetName val="Chart-Orders"/>
      <sheetName val="Content"/>
      <sheetName val="Mgt Comment"/>
      <sheetName val="Pg 2"/>
      <sheetName val="Pg 3"/>
      <sheetName val="ACSC"/>
      <sheetName val="CAL"/>
      <sheetName val="CELMA"/>
      <sheetName val="MALAYSIA"/>
      <sheetName val="STROTHER"/>
      <sheetName val="WALES"/>
      <sheetName val="Other"/>
      <sheetName val="To Go"/>
      <sheetName val="Macro 8 &amp; Macro 9"/>
      <sheetName val="SV Reason"/>
      <sheetName val="data sheet febe- area defined"/>
      <sheetName val="eb seb_data"/>
      <sheetName val="Ageing Rpt(2)"/>
      <sheetName val="Tax Ra"/>
      <sheetName val="table grille"/>
      <sheetName val="ACT_NSB_PY"/>
      <sheetName val="Feed sheet"/>
      <sheetName val="Reference"/>
      <sheetName val="170295"/>
      <sheetName val="DR95CFA '01"/>
      <sheetName val="Fiscal calendar"/>
      <sheetName val="FINAL"/>
      <sheetName val="Parameter"/>
      <sheetName val="LM1600"/>
      <sheetName val="LM2500"/>
      <sheetName val="LM6000"/>
      <sheetName val="LM2500+"/>
      <sheetName val="Modules"/>
      <sheetName val="Rotables"/>
      <sheetName val="FEBE_Data"/>
      <sheetName val="column"/>
      <sheetName val="Relocation_Data"/>
      <sheetName val="Cash"/>
      <sheetName val="BILLD"/>
      <sheetName val="G CAT ACTUAL"/>
      <sheetName val="SMD"/>
      <sheetName val="PVD"/>
      <sheetName val="UOBDR"/>
      <sheetName val="Q3 - GECF"/>
      <sheetName val="List"/>
      <sheetName val="walk_data"/>
      <sheetName val="FINAL PART LIST 12-15-05"/>
      <sheetName val="IDL Konsis"/>
      <sheetName val="New Input Macro "/>
      <sheetName val="Mont. Ward"/>
      <sheetName val="SUM"/>
      <sheetName val="START"/>
      <sheetName val="S400"/>
      <sheetName val="LOOKUP_TABLE"/>
      <sheetName val="Salary"/>
      <sheetName val="QMI"/>
      <sheetName val="interline"/>
      <sheetName val="Foglio1"/>
      <sheetName val="CRA-Detail"/>
      <sheetName val="UK Fan"/>
      <sheetName val="Checklist"/>
      <sheetName val="GEHC Total"/>
      <sheetName val="GI Jul Mth"/>
      <sheetName val="DTA Táblázatok hun"/>
      <sheetName val="2011 OP"/>
      <sheetName val="Bank Bsheet"/>
      <sheetName val="namP者_x0000__x000f_P者_x0000_"/>
      <sheetName val="Coous"/>
      <sheetName val="IM"/>
      <sheetName val="TPM00"/>
      <sheetName val="Budgets"/>
      <sheetName val="Scratch Pad"/>
      <sheetName val="Title Page"/>
      <sheetName val="Dropdown"/>
      <sheetName val="1 LeadSchedule"/>
      <sheetName val="BPCOR DETAILS"/>
      <sheetName val="BPMKT DETAILS"/>
      <sheetName val="E3.1"/>
      <sheetName val="E1.1"/>
      <sheetName val="E2.1"/>
      <sheetName val="5 Analysis"/>
      <sheetName val="24100 Accr Liab"/>
      <sheetName val="Ma"/>
      <sheetName val="U"/>
      <sheetName val="E3_1"/>
      <sheetName val="E1_1"/>
      <sheetName val="E2_1"/>
      <sheetName val="1_LeadSchedule"/>
      <sheetName val="BPCOR_DETAILS"/>
      <sheetName val="BPMKT_DETAILS"/>
      <sheetName val="Interim --&gt; Top"/>
      <sheetName val="Input"/>
      <sheetName val="cashflowcomp"/>
      <sheetName val="S.33(2)"/>
      <sheetName val="후불상세"/>
      <sheetName val="RT 052209"/>
      <sheetName val="SVR Data"/>
      <sheetName val="Contract Parameters"/>
      <sheetName val="Q1 Est"/>
      <sheetName val="Split_FDM"/>
      <sheetName val="HEADCOUNT WORKSHEET"/>
      <sheetName val="Mat'l Pareto"/>
      <sheetName val="BOX0600"/>
      <sheetName val="LOCATION Tables"/>
      <sheetName val="QUOTE"/>
      <sheetName val="APR EST"/>
      <sheetName val="INFOS"/>
      <sheetName val="ACTUAL"/>
      <sheetName val="ens GSCM"/>
      <sheetName val="Intérim"/>
      <sheetName val="DYN PP"/>
      <sheetName val="NET"/>
      <sheetName val="Listing"/>
      <sheetName val="M_Maincomp"/>
      <sheetName val="F-1 F-2"/>
      <sheetName val="CA Sheet"/>
      <sheetName val="F2-3-6 OH absorbtion rate "/>
      <sheetName val="BPR"/>
      <sheetName val="ACT-SCH 4B(GB-Tax)"/>
      <sheetName val="ADB-SCH5B(GB-Tax)"/>
      <sheetName val="ADB(S)-SCH 1B(GB-Tax)"/>
      <sheetName val="AGC-SCH 6B(GB-Tax)"/>
      <sheetName val="EngineConf"/>
      <sheetName val="Feedsheet"/>
      <sheetName val="hou ofa"/>
      <sheetName val="Account List"/>
      <sheetName val="April 28"/>
      <sheetName val="Mar 13"/>
      <sheetName val="Model"/>
      <sheetName val="FTE Data"/>
      <sheetName val="tblSITE"/>
      <sheetName val="Validation"/>
      <sheetName val="Glouc Dec 10 nbv"/>
      <sheetName val="Glouc Dec 13 nbv"/>
      <sheetName val="Glouc NBV Dec 13 17Jun11"/>
      <sheetName val="Glos NBV Dec 13 06 Mar 2012"/>
      <sheetName val="Glouc Dec 14 NBV"/>
      <sheetName val="Dec 2011 NBV 09 Dec 11"/>
      <sheetName val="Glouc Dec 2013 nbv 08 Dec 11"/>
      <sheetName val="Glouc Jun 10 nbv exc auc"/>
      <sheetName val="Glouc NBV as at QE Mar 2011"/>
      <sheetName val="Glouc NBV QE Jun 2011"/>
      <sheetName val="Glos Sep 11 NBV 18 Sep asset ba"/>
      <sheetName val="Glouc Sep 10 nbv"/>
      <sheetName val="_C_GROUP_GB&amp;F_-GERHARD_ADM_97-A"/>
      <sheetName val="Productivity"/>
      <sheetName val="financials"/>
      <sheetName val="????&lt;?&gt;"/>
      <sheetName val="3-13 Summary"/>
      <sheetName val="Yields"/>
      <sheetName val="TGSO"/>
      <sheetName val="TOTAL"/>
      <sheetName val="LIFO FIFO"/>
      <sheetName val="Macro1"/>
      <sheetName val="Final HU TB Jun 2002"/>
      <sheetName val="Europe"/>
      <sheetName val="MIP actuals 2002"/>
      <sheetName val="3Q Orders"/>
      <sheetName val="4Q Orders"/>
      <sheetName val="JUL"/>
      <sheetName val="2. Region Summary - Est"/>
      <sheetName val="group-match  "/>
      <sheetName val="STORE"/>
      <sheetName val="CSH"/>
      <sheetName val="StdMarginRegQtr"/>
      <sheetName val="TTCH"/>
      <sheetName val="TSM"/>
      <sheetName val="QTR4"/>
      <sheetName val="General Assumptions and Summary"/>
      <sheetName val="CoFe III"/>
      <sheetName val="2001 even"/>
      <sheetName val="Walk Data."/>
      <sheetName val="Variances"/>
      <sheetName val="GL Summary"/>
      <sheetName val="MODEL SHEET"/>
      <sheetName val="Sheet3"/>
      <sheetName val="Supply Chain"/>
      <sheetName val="calendar"/>
      <sheetName val="CY Head"/>
      <sheetName val="Cash PY"/>
      <sheetName val="general"/>
      <sheetName val="GM EPS Model"/>
      <sheetName val="Modality Summary"/>
      <sheetName val="DR95-Complement"/>
      <sheetName val="Cash CY"/>
      <sheetName val="TPM Tot"/>
      <sheetName val="PE"/>
      <sheetName val="cashflow"/>
      <sheetName val="Eur_sub2 "/>
      <sheetName val="Canada"/>
      <sheetName val="Business Summary Reports"/>
      <sheetName val="MIP codes 2002"/>
      <sheetName val="uk"/>
      <sheetName val="Measures"/>
      <sheetName val="print_macro"/>
      <sheetName val="QTR1"/>
      <sheetName val="QTR3"/>
      <sheetName val="NSB_EST2"/>
      <sheetName val="Consolidation"/>
      <sheetName val="inventory snapshot 20020313"/>
      <sheetName val="JUN"/>
      <sheetName val="MENU.XLS"/>
      <sheetName val="DEC"/>
      <sheetName val="FX Rates - BS"/>
      <sheetName val="pitch"/>
      <sheetName val="3Q Ops"/>
      <sheetName val="New Microsoft Excel Worksheet"/>
      <sheetName val="NOV8-MCATS"/>
      <sheetName val="condensed p&amp;l"/>
      <sheetName val="??"/>
      <sheetName val="AUG"/>
      <sheetName val="SVSalesToCM"/>
      <sheetName val="OCT"/>
      <sheetName val="Input Page"/>
      <sheetName val="Lamer"/>
      <sheetName val="Input_Financial "/>
      <sheetName val="Cash OP"/>
      <sheetName val="Plans"/>
      <sheetName val="SEPT"/>
      <sheetName val="CoFe I"/>
      <sheetName val="MCOE Final Slow"/>
      <sheetName val="Material Var"/>
      <sheetName val="ZT"/>
      <sheetName val="Backing 1 - fx rates"/>
      <sheetName val="APR"/>
      <sheetName val="MAR"/>
      <sheetName val="MAY"/>
      <sheetName val="Sales-CM"/>
      <sheetName val="Health Plans"/>
      <sheetName val="input KPI's"/>
      <sheetName val="94 Rev"/>
      <sheetName val="Net Var"/>
      <sheetName val="Working Capital"/>
      <sheetName val="Asiasrcing"/>
      <sheetName val="SUMbyGEMS"/>
      <sheetName val="£Summary"/>
      <sheetName val="4Q Ops"/>
      <sheetName val="unusuals"/>
      <sheetName val="Info=Dropdown Menu"/>
      <sheetName val="Control Panel"/>
      <sheetName val="DR95CFA_'01"/>
      <sheetName val="DTA_Táblázatok_hun"/>
      <sheetName val="GI_Jul_Mth"/>
      <sheetName val="LOCATION_Tables"/>
      <sheetName val="APR_EST"/>
      <sheetName val="chart_1"/>
      <sheetName val="Total_by_Function_QSplit"/>
      <sheetName val="Core_Data"/>
      <sheetName val="Conso_Detailed_Input"/>
      <sheetName val="Inventory_details"/>
      <sheetName val="Internal_Tracker"/>
      <sheetName val="ens_GSCM"/>
      <sheetName val="DYN_PP"/>
      <sheetName val="OM_Tracking"/>
      <sheetName val="Expense_Tracker"/>
      <sheetName val="Component_Repair"/>
      <sheetName val="Product_Mgmt"/>
      <sheetName val="GECAS_Summary"/>
      <sheetName val="Trans_Summary"/>
      <sheetName val="Journal_1"/>
      <sheetName val="Journal_2"/>
      <sheetName val="Journal_3"/>
      <sheetName val="Jan_08"/>
      <sheetName val="Working_Tabs_-----------------&gt;"/>
      <sheetName val="Engine_Cost_&amp;_Price"/>
      <sheetName val="Engine_Shop_Cost"/>
      <sheetName val="Engine_Shop_Cost_-_Supply_Chain"/>
      <sheetName val="RTS_3-16-09"/>
      <sheetName val="SII_Summary"/>
      <sheetName val="Input_Christopherson"/>
      <sheetName val="Knopping_Spares"/>
      <sheetName val="Spares_Summary"/>
      <sheetName val="Engines,_Development_&amp;_Other"/>
      <sheetName val="Master_Actuals"/>
      <sheetName val="_BC_SUMMARY_2002"/>
      <sheetName val="Project_Initials_Entry"/>
      <sheetName val="X_Aug_02_unique"/>
      <sheetName val="Hyp_Dump"/>
      <sheetName val="Stepped_Pmts"/>
      <sheetName val="1_PT_Actual"/>
      <sheetName val="Total_Zone_(Summary)"/>
      <sheetName val="£Actual_Unit_Cost_"/>
      <sheetName val="Projects_&amp;_Acc't_112007"/>
      <sheetName val="Projects_&amp;_Acc't"/>
      <sheetName val="2006_Closed_Projects"/>
      <sheetName val="Obsolete__Projects"/>
      <sheetName val="2008_Cut-Off_Dates"/>
      <sheetName val="DS_Team"/>
      <sheetName val="DBA_Team"/>
      <sheetName val="App_Team"/>
      <sheetName val="SM_Team"/>
      <sheetName val="Lookup_lists"/>
      <sheetName val="Actual_Unit_Cost_"/>
      <sheetName val="Planl_Unit_Cost"/>
      <sheetName val="July_Posting"/>
      <sheetName val="97OP-ADM_XLS"/>
      <sheetName val="_BC_SUMMARY_20021"/>
      <sheetName val="GXA_Formula_Examples"/>
      <sheetName val="Income_Statement"/>
      <sheetName val="ED_Hoy_Structure"/>
      <sheetName val="RA_by_Customer"/>
      <sheetName val="Dropdown_List"/>
      <sheetName val="name_sheet"/>
      <sheetName val="VOP$_International_Qtr"/>
      <sheetName val="V$_International-Qtr"/>
      <sheetName val="VOP$_N_America_-_Qtr"/>
      <sheetName val="V$-N_America"/>
      <sheetName val="VOP$-N_America"/>
      <sheetName val="3BPA00132_5_3_W_plan_HVPNL"/>
      <sheetName val="Expense_BD_Calc"/>
      <sheetName val="_Assump_98-99"/>
      <sheetName val="Tax_Rate"/>
      <sheetName val="ABS_Collat_Feed"/>
      <sheetName val="Avail_FC_Coll_Feed"/>
      <sheetName val="Inv_Data_Feed"/>
      <sheetName val="Error_Report"/>
      <sheetName val="Trial_Balance"/>
      <sheetName val="Customer_Data"/>
      <sheetName val="GE_Data"/>
      <sheetName val="Accumulated_Offer"/>
      <sheetName val="Offer_Comp__Chart"/>
      <sheetName val="Offer_Comp_"/>
      <sheetName val="Self_Perf__Chart"/>
      <sheetName val="Self-Perf_Itemization"/>
      <sheetName val="2Q_Close_-_CF"/>
      <sheetName val="2_2_Input"/>
      <sheetName val="2_2_Output-10"/>
      <sheetName val="TY_Financials"/>
      <sheetName val="DT_P&amp;L"/>
      <sheetName val="Acct,_PC,_&amp;_Contract_References"/>
      <sheetName val="Delinquency_(2)"/>
      <sheetName val="Inventory_List_(2)"/>
      <sheetName val="Open_Jobs"/>
      <sheetName val="Cumulative_Temp_Diff"/>
      <sheetName val="Q1_Liab_wkngs"/>
      <sheetName val="Feed_sheet"/>
      <sheetName val="Fiscal_calendar"/>
      <sheetName val="Ageing_Rpt(2)"/>
      <sheetName val="Tax_Ra"/>
      <sheetName val="table_grille"/>
      <sheetName val="To_Go"/>
      <sheetName val="Q3_-_GECF"/>
      <sheetName val="FINAL_PART_LIST_12-15-05"/>
      <sheetName val="G_CAT_ACTUAL"/>
      <sheetName val="Mgt_Comment"/>
      <sheetName val="namP者P者"/>
      <sheetName val="UK_Fan"/>
      <sheetName val="Macro_8_&amp;_Macro_9"/>
      <sheetName val="SV_Reason"/>
      <sheetName val="Q1_Est"/>
      <sheetName val="GEHC_Total"/>
      <sheetName val="2011_OP"/>
      <sheetName val="HEADCOUNT_WORKSHEET"/>
      <sheetName val="Mat'l_Pareto"/>
      <sheetName val="IDL_Konsis"/>
      <sheetName val="New_Input_Macro_"/>
      <sheetName val="Mont__Ward"/>
      <sheetName val="Pg_2"/>
      <sheetName val="Pg_3"/>
      <sheetName val="Bank_Bsheet"/>
      <sheetName val="April_28"/>
      <sheetName val="Mar_13"/>
      <sheetName val="Projects"/>
      <sheetName val="LIQUIDATION &amp; AMORTIZATION GAIN"/>
      <sheetName val="var"/>
      <sheetName val="buttons"/>
      <sheetName val="update_formulas"/>
      <sheetName val="print_macros"/>
      <sheetName val="print_qtrs"/>
      <sheetName val="update_macros"/>
      <sheetName val="1999"/>
      <sheetName val="2000"/>
      <sheetName val="Budget"/>
      <sheetName val="Update"/>
      <sheetName val="GMP-1"/>
      <sheetName val="GMP-8"/>
      <sheetName val="IC Table"/>
      <sheetName val="NMP Actuals and Estimate"/>
      <sheetName val="INV-512"/>
      <sheetName val="Oracle_acc-&gt;Mapping"/>
      <sheetName val="Sourcing Staff"/>
      <sheetName val="OM_Tracking1"/>
      <sheetName val="Expense_Tracker1"/>
      <sheetName val="Component_Repair1"/>
      <sheetName val="Product_Mgmt1"/>
      <sheetName val="GECAS_Summary1"/>
      <sheetName val="Trans_Summary1"/>
      <sheetName val="Journal_11"/>
      <sheetName val="Journal_21"/>
      <sheetName val="Journal_31"/>
      <sheetName val="Jan_081"/>
      <sheetName val="Working_Tabs_-----------------1"/>
      <sheetName val="Engine_Cost_&amp;_Price1"/>
      <sheetName val="Engine_Shop_Cost1"/>
      <sheetName val="Engine_Shop_Cost_-_Supply_Chai1"/>
      <sheetName val="RTS_3-16-091"/>
      <sheetName val="SII_Summary1"/>
      <sheetName val="Input_Christopherson1"/>
      <sheetName val="Knopping_Spares1"/>
      <sheetName val="Spares_Summary1"/>
      <sheetName val="Engines,_Development_&amp;_Other1"/>
      <sheetName val="Master_Actuals1"/>
      <sheetName val="X_Aug_02_unique1"/>
      <sheetName val="_BC_SUMMARY_20022"/>
      <sheetName val="chart_11"/>
      <sheetName val="Project_Initials_Entry1"/>
      <sheetName val="Inventory_details1"/>
      <sheetName val="1_PT_Actual1"/>
      <sheetName val="Total_Zone_(Summary)1"/>
      <sheetName val="£Actual_Unit_Cost_1"/>
      <sheetName val="Total_by_Function_QSplit1"/>
      <sheetName val="Projects_&amp;_Acc't_1120071"/>
      <sheetName val="Projects_&amp;_Acc't1"/>
      <sheetName val="2006_Closed_Projects1"/>
      <sheetName val="Obsolete__Projects1"/>
      <sheetName val="2008_Cut-Off_Dates1"/>
      <sheetName val="DS_Team1"/>
      <sheetName val="DBA_Team1"/>
      <sheetName val="App_Team1"/>
      <sheetName val="SM_Team1"/>
      <sheetName val="Lookup_lists1"/>
      <sheetName val="VOP$_International_Qtr1"/>
      <sheetName val="V$_International-Qtr1"/>
      <sheetName val="VOP$_N_America_-_Qtr1"/>
      <sheetName val="V$-N_America1"/>
      <sheetName val="VOP$-N_America1"/>
      <sheetName val="name_sheet1"/>
      <sheetName val="Actual_Unit_Cost_1"/>
      <sheetName val="Planl_Unit_Cost1"/>
      <sheetName val="Hyp_Dump1"/>
      <sheetName val="July_Posting1"/>
      <sheetName val="Core_Data1"/>
      <sheetName val="Conso_Detailed_Input1"/>
      <sheetName val="97OP-ADM_XLS1"/>
      <sheetName val="Internal_Tracker1"/>
      <sheetName val="_BC_SUMMARY_20023"/>
      <sheetName val="3BPA00132_5_3_W_plan_HVPNL1"/>
      <sheetName val="Error_Report1"/>
      <sheetName val="Trial_Balance1"/>
      <sheetName val="GXA_Formula_Examples1"/>
      <sheetName val="Income_Statement1"/>
      <sheetName val="Expense_BD_Calc1"/>
      <sheetName val="_Assump_98-991"/>
      <sheetName val="Tax_Rate1"/>
      <sheetName val="ABS_Collat_Feed1"/>
      <sheetName val="Avail_FC_Coll_Feed1"/>
      <sheetName val="Inv_Data_Feed1"/>
      <sheetName val="Customer_Data1"/>
      <sheetName val="GE_Data1"/>
      <sheetName val="Accumulated_Offer1"/>
      <sheetName val="Offer_Comp__Chart1"/>
      <sheetName val="Offer_Comp_1"/>
      <sheetName val="Self_Perf__Chart1"/>
      <sheetName val="Self-Perf_Itemization1"/>
      <sheetName val="RA_by_Customer1"/>
      <sheetName val="Dropdown_List1"/>
      <sheetName val="2Q_Close_-_CF1"/>
      <sheetName val="2_2_Input1"/>
      <sheetName val="2_2_Output-101"/>
      <sheetName val="TY_Financials1"/>
      <sheetName val="ED_Hoy_Structure1"/>
      <sheetName val="DT_P&amp;L1"/>
      <sheetName val="Acct,_PC,_&amp;_Contract_Reference1"/>
      <sheetName val="Delinquency_(2)1"/>
      <sheetName val="Inventory_List_(2)1"/>
      <sheetName val="Open_Jobs1"/>
      <sheetName val="Cumulative_Temp_Diff1"/>
      <sheetName val="Ageing_Rpt(2)1"/>
      <sheetName val="Stepped_Pmts1"/>
      <sheetName val="Q1_Liab_wkngs1"/>
      <sheetName val="DR95CFA_'011"/>
      <sheetName val="Feed_sheet1"/>
      <sheetName val="Fiscal_calendar1"/>
      <sheetName val="Tax_Ra1"/>
      <sheetName val="table_grille1"/>
      <sheetName val="To_Go1"/>
      <sheetName val="Q3_-_GECF1"/>
      <sheetName val="FINAL_PART_LIST_12-15-051"/>
      <sheetName val="G_CAT_ACTUAL1"/>
      <sheetName val="Mgt_Comment1"/>
      <sheetName val="Bank_Bsheet1"/>
      <sheetName val="Pg_21"/>
      <sheetName val="Pg_31"/>
      <sheetName val="Macro_8_&amp;_Macro_91"/>
      <sheetName val="SV_Reason1"/>
      <sheetName val="2011_OP1"/>
      <sheetName val="GEHC_Total1"/>
      <sheetName val="GI_Jul_Mth1"/>
      <sheetName val="DTA_Táblázatok_hun1"/>
      <sheetName val="IDL_Konsis1"/>
      <sheetName val="New_Input_Macro_1"/>
      <sheetName val="Mont__Ward1"/>
      <sheetName val="1_LeadSchedule1"/>
      <sheetName val="BPCOR_DETAILS1"/>
      <sheetName val="BPMKT_DETAILS1"/>
      <sheetName val="E3_11"/>
      <sheetName val="E1_11"/>
      <sheetName val="E2_11"/>
      <sheetName val="5_Analysis"/>
      <sheetName val="24100_Accr_Liab"/>
      <sheetName val="Interim_--&gt;_Top"/>
      <sheetName val="S_33(2)"/>
      <sheetName val="Scratch_Pad"/>
      <sheetName val="Title_Page"/>
      <sheetName val="UK_Fan1"/>
      <sheetName val="RT_052209"/>
      <sheetName val="SVR_Data"/>
      <sheetName val="Contract_Parameters"/>
      <sheetName val="Q1_Est1"/>
      <sheetName val="HEADCOUNT_WORKSHEET1"/>
      <sheetName val="Mat'l_Pareto1"/>
      <sheetName val="F-1_F-2"/>
      <sheetName val="CA_Sheet"/>
      <sheetName val="F2-3-6_OH_absorbtion_rate_"/>
      <sheetName val="ACT-SCH_4B(GB-Tax)"/>
      <sheetName val="ADB(S)-SCH_1B(GB-Tax)"/>
      <sheetName val="AGC-SCH_6B(GB-Tax)"/>
      <sheetName val="LOCATION_Tables1"/>
      <sheetName val="APR_EST1"/>
      <sheetName val="ens_GSCM1"/>
      <sheetName val="DYN_PP1"/>
      <sheetName val="data_sheet_febe-_area_defined"/>
      <sheetName val="eb_seb_data"/>
      <sheetName val="Glouc_Dec_10_nbv"/>
      <sheetName val="Glouc_Dec_13_nbv"/>
      <sheetName val="Glouc_NBV_Dec_13_17Jun11"/>
      <sheetName val="Glos_NBV_Dec_13_06_Mar_2012"/>
      <sheetName val="Glouc_Dec_14_NBV"/>
      <sheetName val="Dec_2011_NBV_09_Dec_11"/>
      <sheetName val="Glouc_Dec_2013_nbv_08_Dec_11"/>
      <sheetName val="Glouc_Jun_10_nbv_exc_auc"/>
      <sheetName val="Glouc_NBV_as_at_QE_Mar_2011"/>
      <sheetName val="Glouc_NBV_QE_Jun_2011"/>
      <sheetName val="Glos_Sep_11_NBV_18_Sep_asset_ba"/>
      <sheetName val="Glouc_Sep_10_nbv"/>
      <sheetName val="April_281"/>
      <sheetName val="Mar_131"/>
      <sheetName val="FTE_Data"/>
      <sheetName val="hou_ofa"/>
      <sheetName val="Account_List"/>
      <sheetName val="3-13_Summary"/>
      <sheetName val="LIFO_FIFO"/>
      <sheetName val="Final_HU_TB_Jun_2002"/>
      <sheetName val="MIP_actuals_2002"/>
      <sheetName val="3Q_Orders"/>
      <sheetName val="4Q_Orders"/>
      <sheetName val="2__Region_Summary_-_Est"/>
      <sheetName val="group-match__"/>
      <sheetName val="General_Assumptions_and_Summary"/>
      <sheetName val="CoFe_III"/>
      <sheetName val="2001_even"/>
      <sheetName val="Walk_Data_"/>
      <sheetName val="GL_Summary"/>
      <sheetName val="MODEL_SHEET"/>
      <sheetName val="Supply_Chain"/>
      <sheetName val="CY_Head"/>
      <sheetName val="Cash_PY"/>
      <sheetName val="GM_EPS_Model"/>
      <sheetName val="Modality_Summary"/>
      <sheetName val="Cash_CY"/>
      <sheetName val="TPM_Tot"/>
      <sheetName val="Eur_sub2_"/>
      <sheetName val="Business_Summary_Reports"/>
      <sheetName val="MIP_codes_2002"/>
      <sheetName val="inventory_snapshot_20020313"/>
      <sheetName val="MENU_XLS"/>
      <sheetName val="FX_Rates_-_BS"/>
      <sheetName val="3Q_Ops"/>
      <sheetName val="New_Microsoft_Excel_Worksheet"/>
      <sheetName val="condensed_p&amp;l"/>
      <sheetName val="Input_Page"/>
      <sheetName val="Input_Financial_"/>
      <sheetName val="Cash_OP"/>
      <sheetName val="CoFe_I"/>
      <sheetName val="MCOE_Final_Slow"/>
      <sheetName val="Material_Var"/>
      <sheetName val="Backing_1_-_fx_rates"/>
      <sheetName val="Health_Plans"/>
      <sheetName val="input_KPI's"/>
      <sheetName val="94_Rev"/>
      <sheetName val="Net_Var"/>
      <sheetName val="Working_Capital"/>
      <sheetName val="4Q_Ops"/>
      <sheetName val="Info=Dropdown_Menu"/>
      <sheetName val="Control_Panel"/>
      <sheetName val="[97OP-ADM.XLS][97OP-ADM.XLS]\C\"/>
      <sheetName val="[97OP-ADM.XLS]\C\GROUP\GB&amp;F\-GE"/>
      <sheetName val="[97OP-ADM.XLS][97OP-ADM.XLS][97"/>
      <sheetName val="namP者_x005f_x0000__x005f_x000f_P者_x005f_x0000_"/>
      <sheetName val="16BYOB94"/>
      <sheetName val="Interim ___ Top"/>
      <sheetName val="B1"/>
      <sheetName val="1_LeadSchedule2"/>
      <sheetName val="BPCOR_DETAILS2"/>
      <sheetName val="BPMKT_DETAILS2"/>
      <sheetName val="E3_12"/>
      <sheetName val="E1_12"/>
      <sheetName val="E2_12"/>
      <sheetName val="5_Analysis1"/>
      <sheetName val="24100_Accr_Liab1"/>
      <sheetName val="Interim_--&gt;_Top1"/>
      <sheetName val="S_33(2)1"/>
      <sheetName val="Scratch_Pad1"/>
      <sheetName val="Title_Page1"/>
      <sheetName val="RT_0522091"/>
      <sheetName val="SVR_Data1"/>
      <sheetName val="Contract_Parameters1"/>
      <sheetName val="F-1_F-21"/>
      <sheetName val="CA_Sheet1"/>
      <sheetName val="F2-3-6_OH_absorbtion_rate_1"/>
      <sheetName val="ACT-SCH_4B(GB-Tax)1"/>
      <sheetName val="ADB(S)-SCH_1B(GB-Tax)1"/>
      <sheetName val="AGC-SCH_6B(GB-Tax)1"/>
      <sheetName val="data_sheet_febe-_area_defined1"/>
      <sheetName val="eb_seb_data1"/>
      <sheetName val="FTE_Data1"/>
      <sheetName val="Glouc_Dec_10_nbv1"/>
      <sheetName val="Glouc_Dec_13_nbv1"/>
      <sheetName val="Glouc_NBV_Dec_13_17Jun111"/>
      <sheetName val="Glos_NBV_Dec_13_06_Mar_20121"/>
      <sheetName val="Glouc_Dec_14_NBV1"/>
      <sheetName val="Dec_2011_NBV_09_Dec_111"/>
      <sheetName val="Glouc_Dec_2013_nbv_08_Dec_111"/>
      <sheetName val="Glouc_Jun_10_nbv_exc_auc1"/>
      <sheetName val="Glouc_NBV_as_at_QE_Mar_20111"/>
      <sheetName val="Glouc_NBV_QE_Jun_20111"/>
      <sheetName val="Glos_Sep_11_NBV_18_Sep_asset_b1"/>
      <sheetName val="Glouc_Sep_10_nbv1"/>
      <sheetName val="hou_ofa1"/>
      <sheetName val="Account_List1"/>
      <sheetName val="LIQUIDATION_&amp;_AMORTIZATION_GAIN"/>
      <sheetName val="OM_Tracking2"/>
      <sheetName val="Expense_Tracker2"/>
      <sheetName val="Component_Repair2"/>
      <sheetName val="Product_Mgmt2"/>
      <sheetName val="GECAS_Summary2"/>
      <sheetName val="Trans_Summary2"/>
      <sheetName val="Journal_12"/>
      <sheetName val="Journal_22"/>
      <sheetName val="Journal_32"/>
      <sheetName val="Jan_082"/>
      <sheetName val="Working_Tabs_-----------------2"/>
      <sheetName val="Engine_Cost_&amp;_Price2"/>
      <sheetName val="Engine_Shop_Cost2"/>
      <sheetName val="Engine_Shop_Cost_-_Supply_Chai2"/>
      <sheetName val="RTS_3-16-092"/>
      <sheetName val="SII_Summary2"/>
      <sheetName val="Input_Christopherson2"/>
      <sheetName val="Knopping_Spares2"/>
      <sheetName val="Spares_Summary2"/>
      <sheetName val="Engines,_Development_&amp;_Other2"/>
      <sheetName val="Master_Actuals2"/>
      <sheetName val="X_Aug_02_unique2"/>
      <sheetName val="chart_12"/>
      <sheetName val="Project_Initials_Entry2"/>
      <sheetName val="_BC_SUMMARY_20024"/>
      <sheetName val="Lookup_lists2"/>
      <sheetName val="Inventory_details2"/>
      <sheetName val="Hyp_Dump2"/>
      <sheetName val="1_PT_Actual2"/>
      <sheetName val="Total_Zone_(Summary)2"/>
      <sheetName val="£Actual_Unit_Cost_2"/>
      <sheetName val="VOP$_International_Qtr2"/>
      <sheetName val="V$_International-Qtr2"/>
      <sheetName val="VOP$_N_America_-_Qtr2"/>
      <sheetName val="V$-N_America2"/>
      <sheetName val="VOP$-N_America2"/>
      <sheetName val="July_Posting2"/>
      <sheetName val="Total_by_Function_QSplit2"/>
      <sheetName val="Projects_&amp;_Acc't_1120072"/>
      <sheetName val="Projects_&amp;_Acc't2"/>
      <sheetName val="2006_Closed_Projects2"/>
      <sheetName val="Obsolete__Projects2"/>
      <sheetName val="2008_Cut-Off_Dates2"/>
      <sheetName val="DS_Team2"/>
      <sheetName val="DBA_Team2"/>
      <sheetName val="App_Team2"/>
      <sheetName val="SM_Team2"/>
      <sheetName val="Actual_Unit_Cost_2"/>
      <sheetName val="Planl_Unit_Cost2"/>
      <sheetName val="Customer_Data2"/>
      <sheetName val="GE_Data2"/>
      <sheetName val="Accumulated_Offer2"/>
      <sheetName val="Offer_Comp__Chart2"/>
      <sheetName val="Offer_Comp_2"/>
      <sheetName val="Self_Perf__Chart2"/>
      <sheetName val="Self-Perf_Itemization2"/>
      <sheetName val="name_sheet2"/>
      <sheetName val="Core_Data2"/>
      <sheetName val="Conso_Detailed_Input2"/>
      <sheetName val="97OP-ADM_XLS2"/>
      <sheetName val="Internal_Tracker2"/>
      <sheetName val="_BC_SUMMARY_20025"/>
      <sheetName val="Cumulative_Temp_Diff2"/>
      <sheetName val="Expense_BD_Calc2"/>
      <sheetName val="RA_by_Customer2"/>
      <sheetName val="Dropdown_List2"/>
      <sheetName val="2Q_Close_-_CF2"/>
      <sheetName val="2_2_Input2"/>
      <sheetName val="2_2_Output-102"/>
      <sheetName val="TY_Financials2"/>
      <sheetName val="ED_Hoy_Structure2"/>
      <sheetName val="GXA_Formula_Examples2"/>
      <sheetName val="Income_Statement2"/>
      <sheetName val="DT_P&amp;L2"/>
      <sheetName val="Acct,_PC,_&amp;_Contract_Reference2"/>
      <sheetName val="Delinquency_(2)2"/>
      <sheetName val="Inventory_List_(2)2"/>
      <sheetName val="_Assump_98-992"/>
      <sheetName val="Tax_Rate2"/>
      <sheetName val="ABS_Collat_Feed2"/>
      <sheetName val="Avail_FC_Coll_Feed2"/>
      <sheetName val="Inv_Data_Feed2"/>
      <sheetName val="Mgt_Comment2"/>
      <sheetName val="DR95CFA_'012"/>
      <sheetName val="3BPA00132_5_3_W_plan_HVPNL2"/>
      <sheetName val="Open_Jobs2"/>
      <sheetName val="Stepped_Pmts2"/>
      <sheetName val="Q1_Liab_wkngs2"/>
      <sheetName val="IDL_Konsis2"/>
      <sheetName val="Error_Report2"/>
      <sheetName val="Trial_Balance2"/>
      <sheetName val="Tax_Ra2"/>
      <sheetName val="table_grille2"/>
      <sheetName val="Feed_sheet2"/>
      <sheetName val="Fiscal_calendar2"/>
      <sheetName val="Ageing_Rpt(2)2"/>
      <sheetName val="G_CAT_ACTUAL2"/>
      <sheetName val="To_Go2"/>
      <sheetName val="Q3_-_GECF2"/>
      <sheetName val="FINAL_PART_LIST_12-15-052"/>
      <sheetName val="New_Input_Macro_2"/>
      <sheetName val="Macro_8_&amp;_Macro_92"/>
      <sheetName val="Mont__Ward2"/>
      <sheetName val="Pg_22"/>
      <sheetName val="Pg_32"/>
      <sheetName val="SV_Reason2"/>
      <sheetName val="UK_Fan2"/>
      <sheetName val="GEHC_Total2"/>
      <sheetName val="GI_Jul_Mth2"/>
      <sheetName val="DTA_Táblázatok_hun2"/>
      <sheetName val="2011_OP2"/>
      <sheetName val="Bank_Bsheet2"/>
      <sheetName val="1_LeadSchedule3"/>
      <sheetName val="BPCOR_DETAILS3"/>
      <sheetName val="BPMKT_DETAILS3"/>
      <sheetName val="E3_13"/>
      <sheetName val="E1_13"/>
      <sheetName val="E2_13"/>
      <sheetName val="5_Analysis2"/>
      <sheetName val="24100_Accr_Liab2"/>
      <sheetName val="Interim_--&gt;_Top2"/>
      <sheetName val="S_33(2)2"/>
      <sheetName val="Scratch_Pad2"/>
      <sheetName val="Title_Page2"/>
      <sheetName val="Q1_Est2"/>
      <sheetName val="RT_0522092"/>
      <sheetName val="SVR_Data2"/>
      <sheetName val="Contract_Parameters2"/>
      <sheetName val="HEADCOUNT_WORKSHEET2"/>
      <sheetName val="Mat'l_Pareto2"/>
      <sheetName val="LOCATION_Tables2"/>
      <sheetName val="APR_EST2"/>
      <sheetName val="ens_GSCM2"/>
      <sheetName val="DYN_PP2"/>
      <sheetName val="F-1_F-22"/>
      <sheetName val="CA_Sheet2"/>
      <sheetName val="F2-3-6_OH_absorbtion_rate_2"/>
      <sheetName val="ACT-SCH_4B(GB-Tax)2"/>
      <sheetName val="ADB(S)-SCH_1B(GB-Tax)2"/>
      <sheetName val="AGC-SCH_6B(GB-Tax)2"/>
      <sheetName val="data_sheet_febe-_area_defined2"/>
      <sheetName val="eb_seb_data2"/>
      <sheetName val="FTE_Data2"/>
      <sheetName val="Glouc_Dec_10_nbv2"/>
      <sheetName val="Glouc_Dec_13_nbv2"/>
      <sheetName val="Glouc_NBV_Dec_13_17Jun112"/>
      <sheetName val="Glos_NBV_Dec_13_06_Mar_20122"/>
      <sheetName val="Glouc_Dec_14_NBV2"/>
      <sheetName val="Dec_2011_NBV_09_Dec_112"/>
      <sheetName val="Glouc_Dec_2013_nbv_08_Dec_112"/>
      <sheetName val="Glouc_Jun_10_nbv_exc_auc2"/>
      <sheetName val="Glouc_NBV_as_at_QE_Mar_20112"/>
      <sheetName val="Glouc_NBV_QE_Jun_20112"/>
      <sheetName val="Glos_Sep_11_NBV_18_Sep_asset_b2"/>
      <sheetName val="Glouc_Sep_10_nbv2"/>
      <sheetName val="3-13_Summary1"/>
      <sheetName val="LIFO_FIFO1"/>
      <sheetName val="Final_HU_TB_Jun_20021"/>
      <sheetName val="MIP_actuals_20021"/>
      <sheetName val="3Q_Orders1"/>
      <sheetName val="4Q_Orders1"/>
      <sheetName val="2__Region_Summary_-_Est1"/>
      <sheetName val="group-match__1"/>
      <sheetName val="General_Assumptions_and_Summar1"/>
      <sheetName val="CoFe_III1"/>
      <sheetName val="2001_even1"/>
      <sheetName val="Walk_Data_1"/>
      <sheetName val="GL_Summary1"/>
      <sheetName val="MODEL_SHEET1"/>
      <sheetName val="Supply_Chain1"/>
      <sheetName val="CY_Head1"/>
      <sheetName val="Cash_PY1"/>
      <sheetName val="GM_EPS_Model1"/>
      <sheetName val="Modality_Summary1"/>
      <sheetName val="Cash_CY1"/>
      <sheetName val="TPM_Tot1"/>
      <sheetName val="Eur_sub2_1"/>
      <sheetName val="Business_Summary_Reports1"/>
      <sheetName val="MIP_codes_20021"/>
      <sheetName val="inventory_snapshot_200203131"/>
      <sheetName val="MENU_XLS1"/>
      <sheetName val="FX_Rates_-_BS1"/>
      <sheetName val="3Q_Ops1"/>
      <sheetName val="New_Microsoft_Excel_Worksheet1"/>
      <sheetName val="condensed_p&amp;l1"/>
      <sheetName val="Input_Page1"/>
      <sheetName val="Input_Financial_1"/>
      <sheetName val="Cash_OP1"/>
      <sheetName val="CoFe_I1"/>
      <sheetName val="MCOE_Final_Slow1"/>
      <sheetName val="Material_Var1"/>
      <sheetName val="Backing_1_-_fx_rates1"/>
      <sheetName val="Health_Plans1"/>
      <sheetName val="input_KPI's1"/>
      <sheetName val="94_Rev1"/>
      <sheetName val="Net_Var1"/>
      <sheetName val="Working_Capital1"/>
      <sheetName val="4Q_Ops1"/>
      <sheetName val="Info=Dropdown_Menu1"/>
      <sheetName val="Control_Panel1"/>
      <sheetName val="hou_ofa2"/>
      <sheetName val="Account_List2"/>
      <sheetName val="April_282"/>
      <sheetName val="Mar_132"/>
      <sheetName val="LIQUIDATION_&amp;_AMORTIZATION_GAI1"/>
      <sheetName val="H-Accr"/>
      <sheetName val="BS"/>
      <sheetName val="K-DefInc"/>
      <sheetName val="W-a.o.Exp"/>
      <sheetName val="Y-a.o.Inc"/>
      <sheetName val="G-Equ"/>
      <sheetName val="A-FixAss"/>
      <sheetName val="C-Goodwill"/>
      <sheetName val="I-IC Liab"/>
      <sheetName val="D-IC Rec"/>
      <sheetName val="B-Invest"/>
      <sheetName val="WorkFlow"/>
      <sheetName val="E-OthAss"/>
      <sheetName val="J-OthLiab"/>
      <sheetName val="X-OthExp"/>
      <sheetName val="Z-OthInc"/>
      <sheetName val="F-PrepExp"/>
      <sheetName val="PLGKV "/>
      <sheetName val="Konzernanhang Deutsch"/>
      <sheetName val="Adjust&amp;Reclass"/>
      <sheetName val="TaxInformation"/>
      <sheetName val="入库明细"/>
      <sheetName val="部门"/>
      <sheetName val="出库明细"/>
      <sheetName val="商品信息"/>
      <sheetName val="供应商"/>
      <sheetName val="SOP Instructions"/>
      <sheetName val="Engine Model Lookup from Hari"/>
      <sheetName val="Pivot1"/>
      <sheetName val="Pivot2"/>
      <sheetName val="Engines"/>
      <sheetName val="Gate Assumptions"/>
      <sheetName val="ICP Elim rates"/>
      <sheetName val="CSA Cost File"/>
      <sheetName val="Anne Lookup"/>
      <sheetName val="Pivot from Pat"/>
      <sheetName val="Data from Pat"/>
      <sheetName val="BP_mensal_Base_Geral"/>
      <sheetName val="MRO vs GL"/>
      <sheetName val="6A CA"/>
      <sheetName val="3 P&amp;L "/>
      <sheetName val="IR"/>
      <sheetName val="DK TRD"/>
      <sheetName val="DK EXP"/>
      <sheetName val="OM_Tracking3"/>
      <sheetName val="Expense_Tracker3"/>
      <sheetName val="Component_Repair3"/>
      <sheetName val="Product_Mgmt3"/>
      <sheetName val="GECAS_Summary3"/>
      <sheetName val="Trans_Summary3"/>
      <sheetName val="Journal_13"/>
      <sheetName val="Journal_23"/>
      <sheetName val="Journal_33"/>
      <sheetName val="Jan_083"/>
      <sheetName val="Working_Tabs_-----------------3"/>
      <sheetName val="Engine_Cost_&amp;_Price3"/>
      <sheetName val="Engine_Shop_Cost3"/>
      <sheetName val="Engine_Shop_Cost_-_Supply_Chai3"/>
      <sheetName val="RTS_3-16-093"/>
      <sheetName val="SII_Summary3"/>
      <sheetName val="Input_Christopherson3"/>
      <sheetName val="Knopping_Spares3"/>
      <sheetName val="Spares_Summary3"/>
      <sheetName val="Engines,_Development_&amp;_Other3"/>
      <sheetName val="Master_Actuals3"/>
      <sheetName val="X_Aug_02_unique3"/>
      <sheetName val="_BC_SUMMARY_20026"/>
      <sheetName val="chart_13"/>
      <sheetName val="Project_Initials_Entry3"/>
      <sheetName val="Inventory_details3"/>
      <sheetName val="1_PT_Actual3"/>
      <sheetName val="Total_Zone_(Summary)3"/>
      <sheetName val="£Actual_Unit_Cost_3"/>
      <sheetName val="Total_by_Function_QSplit3"/>
      <sheetName val="Projects_&amp;_Acc't_1120073"/>
      <sheetName val="Projects_&amp;_Acc't3"/>
      <sheetName val="2006_Closed_Projects3"/>
      <sheetName val="Obsolete__Projects3"/>
      <sheetName val="2008_Cut-Off_Dates3"/>
      <sheetName val="DS_Team3"/>
      <sheetName val="DBA_Team3"/>
      <sheetName val="App_Team3"/>
      <sheetName val="SM_Team3"/>
      <sheetName val="Lookup_lists3"/>
      <sheetName val="VOP$_International_Qtr3"/>
      <sheetName val="V$_International-Qtr3"/>
      <sheetName val="VOP$_N_America_-_Qtr3"/>
      <sheetName val="V$-N_America3"/>
      <sheetName val="VOP$-N_America3"/>
      <sheetName val="name_sheet3"/>
      <sheetName val="Actual_Unit_Cost_3"/>
      <sheetName val="Planl_Unit_Cost3"/>
      <sheetName val="Hyp_Dump3"/>
      <sheetName val="July_Posting3"/>
      <sheetName val="Core_Data3"/>
      <sheetName val="Conso_Detailed_Input3"/>
      <sheetName val="97OP-ADM_XLS3"/>
      <sheetName val="Internal_Tracker3"/>
      <sheetName val="_BC_SUMMARY_20027"/>
      <sheetName val="3BPA00132_5_3_W_plan_HVPNL3"/>
      <sheetName val="Error_Report3"/>
      <sheetName val="Trial_Balance3"/>
      <sheetName val="GXA_Formula_Examples3"/>
      <sheetName val="Income_Statement3"/>
      <sheetName val="Expense_BD_Calc3"/>
      <sheetName val="_Assump_98-993"/>
      <sheetName val="Tax_Rate3"/>
      <sheetName val="ABS_Collat_Feed3"/>
      <sheetName val="Avail_FC_Coll_Feed3"/>
      <sheetName val="Inv_Data_Feed3"/>
      <sheetName val="Customer_Data3"/>
      <sheetName val="GE_Data3"/>
      <sheetName val="Accumulated_Offer3"/>
      <sheetName val="Offer_Comp__Chart3"/>
      <sheetName val="Offer_Comp_3"/>
      <sheetName val="Self_Perf__Chart3"/>
      <sheetName val="Self-Perf_Itemization3"/>
      <sheetName val="RA_by_Customer3"/>
      <sheetName val="Dropdown_List3"/>
      <sheetName val="2Q_Close_-_CF3"/>
      <sheetName val="2_2_Input3"/>
      <sheetName val="2_2_Output-103"/>
      <sheetName val="TY_Financials3"/>
      <sheetName val="ED_Hoy_Structure3"/>
      <sheetName val="DT_P&amp;L3"/>
      <sheetName val="Acct,_PC,_&amp;_Contract_Reference3"/>
      <sheetName val="Delinquency_(2)3"/>
      <sheetName val="Inventory_List_(2)3"/>
      <sheetName val="Open_Jobs3"/>
      <sheetName val="Cumulative_Temp_Diff3"/>
      <sheetName val="Ageing_Rpt(2)3"/>
      <sheetName val="Stepped_Pmts3"/>
      <sheetName val="Q1_Liab_wkngs3"/>
      <sheetName val="DR95CFA_'013"/>
      <sheetName val="Feed_sheet3"/>
      <sheetName val="Fiscal_calendar3"/>
      <sheetName val="Tax_Ra3"/>
      <sheetName val="table_grille3"/>
      <sheetName val="To_Go3"/>
      <sheetName val="Q3_-_GECF3"/>
      <sheetName val="FINAL_PART_LIST_12-15-053"/>
      <sheetName val="G_CAT_ACTUAL3"/>
      <sheetName val="Mgt_Comment3"/>
      <sheetName val="Bank_Bsheet3"/>
      <sheetName val="Pg_23"/>
      <sheetName val="Pg_33"/>
      <sheetName val="Macro_8_&amp;_Macro_93"/>
      <sheetName val="SV_Reason3"/>
      <sheetName val="IDL_Konsis3"/>
      <sheetName val="New_Input_Macro_3"/>
      <sheetName val="Mont__Ward3"/>
      <sheetName val="1_LeadSchedule4"/>
      <sheetName val="BPCOR_DETAILS4"/>
      <sheetName val="BPMKT_DETAILS4"/>
      <sheetName val="E3_14"/>
      <sheetName val="E1_14"/>
      <sheetName val="E2_14"/>
      <sheetName val="5_Analysis3"/>
      <sheetName val="24100_Accr_Liab3"/>
      <sheetName val="Interim_--&gt;_Top3"/>
      <sheetName val="S_33(2)3"/>
      <sheetName val="Scratch_Pad3"/>
      <sheetName val="Title_Page3"/>
      <sheetName val="Q1_Est3"/>
      <sheetName val="GEHC_Total3"/>
      <sheetName val="2011_OP3"/>
      <sheetName val="GI_Jul_Mth3"/>
      <sheetName val="DTA_Táblázatok_hun3"/>
      <sheetName val="UK_Fan3"/>
      <sheetName val="LOCATION_Tables3"/>
      <sheetName val="APR_EST3"/>
      <sheetName val="ens_GSCM3"/>
      <sheetName val="DYN_PP3"/>
      <sheetName val="HEADCOUNT_WORKSHEET3"/>
      <sheetName val="Mat'l_Pareto3"/>
      <sheetName val="RT_0522093"/>
      <sheetName val="SVR_Data3"/>
      <sheetName val="Contract_Parameters3"/>
      <sheetName val="data_sheet_febe-_area_defined3"/>
      <sheetName val="eb_seb_data3"/>
      <sheetName val="Glouc_Dec_10_nbv3"/>
      <sheetName val="Glouc_Dec_13_nbv3"/>
      <sheetName val="Glouc_NBV_Dec_13_17Jun113"/>
      <sheetName val="Glos_NBV_Dec_13_06_Mar_20123"/>
      <sheetName val="Glouc_Dec_14_NBV3"/>
      <sheetName val="Dec_2011_NBV_09_Dec_113"/>
      <sheetName val="Glouc_Dec_2013_nbv_08_Dec_113"/>
      <sheetName val="Glouc_Jun_10_nbv_exc_auc3"/>
      <sheetName val="Glouc_NBV_as_at_QE_Mar_20113"/>
      <sheetName val="Glouc_NBV_QE_Jun_20113"/>
      <sheetName val="Glos_Sep_11_NBV_18_Sep_asset_b3"/>
      <sheetName val="Glouc_Sep_10_nbv3"/>
      <sheetName val="April_283"/>
      <sheetName val="Mar_133"/>
      <sheetName val="F-1_F-23"/>
      <sheetName val="CA_Sheet3"/>
      <sheetName val="F2-3-6_OH_absorbtion_rate_3"/>
      <sheetName val="ACT-SCH_4B(GB-Tax)3"/>
      <sheetName val="ADB(S)-SCH_1B(GB-Tax)3"/>
      <sheetName val="AGC-SCH_6B(GB-Tax)3"/>
      <sheetName val="FTE_Data3"/>
      <sheetName val="3-13_Summary2"/>
      <sheetName val="LIFO_FIFO2"/>
      <sheetName val="Final_HU_TB_Jun_20022"/>
      <sheetName val="MIP_actuals_20022"/>
      <sheetName val="3Q_Orders2"/>
      <sheetName val="4Q_Orders2"/>
      <sheetName val="2__Region_Summary_-_Est2"/>
      <sheetName val="group-match__2"/>
      <sheetName val="General_Assumptions_and_Summar2"/>
      <sheetName val="CoFe_III2"/>
      <sheetName val="2001_even2"/>
      <sheetName val="Walk_Data_2"/>
      <sheetName val="GL_Summary2"/>
      <sheetName val="MODEL_SHEET2"/>
      <sheetName val="Supply_Chain2"/>
      <sheetName val="CY_Head2"/>
      <sheetName val="Cash_PY2"/>
      <sheetName val="GM_EPS_Model2"/>
      <sheetName val="Modality_Summary2"/>
      <sheetName val="Cash_CY2"/>
      <sheetName val="TPM_Tot2"/>
      <sheetName val="Eur_sub2_2"/>
      <sheetName val="Business_Summary_Reports2"/>
      <sheetName val="MIP_codes_20022"/>
      <sheetName val="inventory_snapshot_200203132"/>
      <sheetName val="MENU_XLS2"/>
      <sheetName val="FX_Rates_-_BS2"/>
      <sheetName val="3Q_Ops2"/>
      <sheetName val="New_Microsoft_Excel_Worksheet2"/>
      <sheetName val="condensed_p&amp;l2"/>
      <sheetName val="Input_Page2"/>
      <sheetName val="Input_Financial_2"/>
      <sheetName val="Cash_OP2"/>
      <sheetName val="CoFe_I2"/>
      <sheetName val="MCOE_Final_Slow2"/>
      <sheetName val="Material_Var2"/>
      <sheetName val="Backing_1_-_fx_rates2"/>
      <sheetName val="Health_Plans2"/>
      <sheetName val="input_KPI's2"/>
      <sheetName val="94_Rev2"/>
      <sheetName val="Net_Var2"/>
      <sheetName val="Working_Capital2"/>
      <sheetName val="4Q_Ops2"/>
      <sheetName val="Info=Dropdown_Menu2"/>
      <sheetName val="Control_Panel2"/>
      <sheetName val="hou_ofa3"/>
      <sheetName val="Account_List3"/>
      <sheetName val="IC_Table"/>
      <sheetName val="NMP_Actuals_and_Estimate"/>
      <sheetName val="LIQUIDATION_&amp;_AMORTIZATION_GAI2"/>
      <sheetName val="[97OP-ADM_XLS][97OP-ADM_XLS]\C\"/>
      <sheetName val="Sourcing_Staff"/>
      <sheetName val="[97OP-ADM_XLS]\C\GROUP\GB&amp;F\-GE"/>
      <sheetName val="[97OP-ADM_XLS][97OP-ADM_XLS][97"/>
      <sheetName val="W-a_o_Exp"/>
      <sheetName val="Y-a_o_Inc"/>
      <sheetName val="I-IC_Liab"/>
      <sheetName val="D-IC_Rec"/>
      <sheetName val="PLGKV_"/>
      <sheetName val="Konzernanhang_Deutsch"/>
      <sheetName val="Interim_____Top"/>
      <sheetName val="Schedule ED Line rev ene06-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/>
      <sheetData sheetId="1032"/>
      <sheetData sheetId="1033"/>
      <sheetData sheetId="1034"/>
      <sheetData sheetId="1035"/>
      <sheetData sheetId="1036"/>
      <sheetData sheetId="1037"/>
      <sheetData sheetId="1038"/>
      <sheetData sheetId="1039"/>
      <sheetData sheetId="1040"/>
      <sheetData sheetId="1041"/>
      <sheetData sheetId="1042"/>
      <sheetData sheetId="1043" refreshError="1"/>
      <sheetData sheetId="1044" refreshError="1"/>
      <sheetData sheetId="1045" refreshError="1"/>
      <sheetData sheetId="1046" refreshError="1"/>
      <sheetData sheetId="1047" refreshError="1"/>
      <sheetData sheetId="1048" refreshError="1"/>
      <sheetData sheetId="1049" refreshError="1"/>
      <sheetData sheetId="1050" refreshError="1"/>
      <sheetData sheetId="1051" refreshError="1"/>
      <sheetData sheetId="1052" refreshError="1"/>
      <sheetData sheetId="1053" refreshError="1"/>
      <sheetData sheetId="1054" refreshError="1"/>
      <sheetData sheetId="1055" refreshError="1"/>
      <sheetData sheetId="1056" refreshError="1"/>
      <sheetData sheetId="1057" refreshError="1"/>
      <sheetData sheetId="1058" refreshError="1"/>
      <sheetData sheetId="1059" refreshError="1"/>
      <sheetData sheetId="1060" refreshError="1"/>
      <sheetData sheetId="1061" refreshError="1"/>
      <sheetData sheetId="1062" refreshError="1"/>
      <sheetData sheetId="1063" refreshError="1"/>
      <sheetData sheetId="1064" refreshError="1"/>
      <sheetData sheetId="1065" refreshError="1"/>
      <sheetData sheetId="1066" refreshError="1"/>
      <sheetData sheetId="1067" refreshError="1"/>
      <sheetData sheetId="1068" refreshError="1"/>
      <sheetData sheetId="1069"/>
      <sheetData sheetId="1070"/>
      <sheetData sheetId="1071"/>
      <sheetData sheetId="1072"/>
      <sheetData sheetId="1073"/>
      <sheetData sheetId="1074"/>
      <sheetData sheetId="1075"/>
      <sheetData sheetId="1076"/>
      <sheetData sheetId="1077"/>
      <sheetData sheetId="1078"/>
      <sheetData sheetId="1079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/>
      <sheetData sheetId="1088"/>
      <sheetData sheetId="1089"/>
      <sheetData sheetId="1090"/>
      <sheetData sheetId="1091"/>
      <sheetData sheetId="1092"/>
      <sheetData sheetId="1093"/>
      <sheetData sheetId="1094"/>
      <sheetData sheetId="1095"/>
      <sheetData sheetId="1096"/>
      <sheetData sheetId="1097"/>
      <sheetData sheetId="1098"/>
      <sheetData sheetId="1099"/>
      <sheetData sheetId="1100"/>
      <sheetData sheetId="1101"/>
      <sheetData sheetId="1102"/>
      <sheetData sheetId="1103"/>
      <sheetData sheetId="1104"/>
      <sheetData sheetId="1105"/>
      <sheetData sheetId="1106"/>
      <sheetData sheetId="1107"/>
      <sheetData sheetId="1108"/>
      <sheetData sheetId="1109"/>
      <sheetData sheetId="1110"/>
      <sheetData sheetId="1111"/>
      <sheetData sheetId="1112"/>
      <sheetData sheetId="1113"/>
      <sheetData sheetId="1114"/>
      <sheetData sheetId="1115"/>
      <sheetData sheetId="1116"/>
      <sheetData sheetId="1117"/>
      <sheetData sheetId="1118"/>
      <sheetData sheetId="1119"/>
      <sheetData sheetId="1120"/>
      <sheetData sheetId="1121"/>
      <sheetData sheetId="1122"/>
      <sheetData sheetId="1123"/>
      <sheetData sheetId="1124"/>
      <sheetData sheetId="1125"/>
      <sheetData sheetId="1126"/>
      <sheetData sheetId="1127"/>
      <sheetData sheetId="1128"/>
      <sheetData sheetId="1129"/>
      <sheetData sheetId="1130"/>
      <sheetData sheetId="1131"/>
      <sheetData sheetId="1132"/>
      <sheetData sheetId="1133"/>
      <sheetData sheetId="1134"/>
      <sheetData sheetId="1135"/>
      <sheetData sheetId="1136"/>
      <sheetData sheetId="1137"/>
      <sheetData sheetId="1138"/>
      <sheetData sheetId="1139"/>
      <sheetData sheetId="1140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/>
      <sheetData sheetId="1192"/>
      <sheetData sheetId="1193"/>
      <sheetData sheetId="1194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/>
      <sheetData sheetId="1205"/>
      <sheetData sheetId="1206"/>
      <sheetData sheetId="1207"/>
      <sheetData sheetId="1208"/>
      <sheetData sheetId="1209"/>
      <sheetData sheetId="1210"/>
      <sheetData sheetId="1211"/>
      <sheetData sheetId="1212"/>
      <sheetData sheetId="1213"/>
      <sheetData sheetId="1214"/>
      <sheetData sheetId="1215"/>
      <sheetData sheetId="1216"/>
      <sheetData sheetId="1217"/>
      <sheetData sheetId="1218"/>
      <sheetData sheetId="1219"/>
      <sheetData sheetId="1220"/>
      <sheetData sheetId="1221"/>
      <sheetData sheetId="1222"/>
      <sheetData sheetId="1223"/>
      <sheetData sheetId="1224"/>
      <sheetData sheetId="1225"/>
      <sheetData sheetId="1226"/>
      <sheetData sheetId="1227"/>
      <sheetData sheetId="1228"/>
      <sheetData sheetId="1229"/>
      <sheetData sheetId="1230"/>
      <sheetData sheetId="1231"/>
      <sheetData sheetId="1232"/>
      <sheetData sheetId="1233"/>
      <sheetData sheetId="1234"/>
      <sheetData sheetId="1235"/>
      <sheetData sheetId="1236"/>
      <sheetData sheetId="1237"/>
      <sheetData sheetId="1238"/>
      <sheetData sheetId="1239"/>
      <sheetData sheetId="1240"/>
      <sheetData sheetId="1241"/>
      <sheetData sheetId="1242"/>
      <sheetData sheetId="1243"/>
      <sheetData sheetId="1244"/>
      <sheetData sheetId="1245"/>
      <sheetData sheetId="1246"/>
      <sheetData sheetId="1247"/>
      <sheetData sheetId="1248"/>
      <sheetData sheetId="1249"/>
      <sheetData sheetId="1250"/>
      <sheetData sheetId="1251"/>
      <sheetData sheetId="1252"/>
      <sheetData sheetId="1253"/>
      <sheetData sheetId="1254"/>
      <sheetData sheetId="1255"/>
      <sheetData sheetId="1256"/>
      <sheetData sheetId="1257"/>
      <sheetData sheetId="1258"/>
      <sheetData sheetId="1259"/>
      <sheetData sheetId="1260"/>
      <sheetData sheetId="1261"/>
      <sheetData sheetId="1262"/>
      <sheetData sheetId="1263"/>
      <sheetData sheetId="1264"/>
      <sheetData sheetId="1265"/>
      <sheetData sheetId="1266"/>
      <sheetData sheetId="1267"/>
      <sheetData sheetId="1268"/>
      <sheetData sheetId="1269"/>
      <sheetData sheetId="1270"/>
      <sheetData sheetId="1271"/>
      <sheetData sheetId="1272"/>
      <sheetData sheetId="1273"/>
      <sheetData sheetId="1274"/>
      <sheetData sheetId="1275"/>
      <sheetData sheetId="1276"/>
      <sheetData sheetId="1277"/>
      <sheetData sheetId="1278"/>
      <sheetData sheetId="1279"/>
      <sheetData sheetId="1280"/>
      <sheetData sheetId="1281"/>
      <sheetData sheetId="1282"/>
      <sheetData sheetId="1283"/>
      <sheetData sheetId="1284"/>
      <sheetData sheetId="1285"/>
      <sheetData sheetId="1286"/>
      <sheetData sheetId="1287"/>
      <sheetData sheetId="1288"/>
      <sheetData sheetId="1289"/>
      <sheetData sheetId="1290"/>
      <sheetData sheetId="1291"/>
      <sheetData sheetId="1292"/>
      <sheetData sheetId="1293"/>
      <sheetData sheetId="1294"/>
      <sheetData sheetId="1295"/>
      <sheetData sheetId="1296"/>
      <sheetData sheetId="1297"/>
      <sheetData sheetId="1298"/>
      <sheetData sheetId="1299"/>
      <sheetData sheetId="1300"/>
      <sheetData sheetId="1301"/>
      <sheetData sheetId="1302"/>
      <sheetData sheetId="1303"/>
      <sheetData sheetId="1304"/>
      <sheetData sheetId="130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Adm97"/>
      <sheetName val="Reference"/>
      <sheetName val="Cover Sheet"/>
      <sheetName val="Output"/>
      <sheetName val="LCGRAPH"/>
      <sheetName val="A"/>
      <sheetName val="By Month"/>
      <sheetName val="Covering Page"/>
      <sheetName val="OCPH"/>
      <sheetName val="Severity"/>
      <sheetName val="2QR to 3QR"/>
      <sheetName val="Questions"/>
      <sheetName val="CA99"/>
      <sheetName val="Actual YTD"/>
      <sheetName val="Monthly Actuals"/>
      <sheetName val="Plan - Month"/>
      <sheetName val="Projected YTD"/>
      <sheetName val="VO PT_Sum"/>
      <sheetName val="VO PT_Fac"/>
      <sheetName val="VO PT_Fac AOP"/>
      <sheetName val="VO PT_FacPY"/>
      <sheetName val="QTD Actuals"/>
      <sheetName val="QTD Projected"/>
      <sheetName val="Dimensions"/>
      <sheetName val="PPR COA Weibulls"/>
      <sheetName val="Working Tabs -----------------&gt;"/>
      <sheetName val="Units"/>
      <sheetName val="CFD"/>
      <sheetName val="Engine Cost &amp; Price"/>
      <sheetName val="Engine Shop Cost"/>
      <sheetName val="Engine Shop Cost - Supply Chain"/>
      <sheetName val="RTS 3-16-09"/>
      <sheetName val="Escalation"/>
      <sheetName val="SII Summary"/>
      <sheetName val="Input_Caplan"/>
      <sheetName val="Input_Knopping"/>
      <sheetName val="Input Christopherson"/>
      <sheetName val="Input_Pace"/>
      <sheetName val="Input_Hawkes"/>
      <sheetName val="Input_Huffman"/>
      <sheetName val="Knopping Spares"/>
      <sheetName val="Spares Summary"/>
      <sheetName val="Engines, Development &amp; Other"/>
      <sheetName val="Instructions"/>
      <sheetName val="DR95CFA"/>
      <sheetName val="Stock Analysis"/>
      <sheetName val="FEBE_Data"/>
      <sheetName val="column"/>
      <sheetName val="Relocation_Data"/>
      <sheetName val="VOIDS"/>
      <sheetName val="reports"/>
      <sheetName val="TOTAL"/>
      <sheetName val="Macro1"/>
      <sheetName val="Sheet1"/>
      <sheetName val="WGE P&amp;E"/>
      <sheetName val="WGE P_E"/>
      <sheetName val="Charts Data"/>
      <sheetName val="charts data 2"/>
      <sheetName val="LUCRO REAL"/>
      <sheetName val="381290021_ap2"/>
      <sheetName val="definitionen"/>
      <sheetName val="39C"/>
      <sheetName val="1403"/>
      <sheetName val="Comm Mtg"/>
      <sheetName val="Comp List"/>
      <sheetName val="Inputs"/>
      <sheetName val="Parametre"/>
      <sheetName val="chart_1"/>
      <sheetName val="Cover_Sheet"/>
      <sheetName val="By_Month"/>
      <sheetName val="Covering_Page"/>
      <sheetName val="2QR_to_3QR"/>
      <sheetName val="Actual_YTD"/>
      <sheetName val="Monthly_Actuals"/>
      <sheetName val="Plan_-_Month"/>
      <sheetName val="Projected_YTD"/>
      <sheetName val="VO_PT_Sum"/>
      <sheetName val="VO_PT_Fac"/>
      <sheetName val="VO_PT_Fac_AOP"/>
      <sheetName val="VO_PT_FacPY"/>
      <sheetName val="QTD_Actuals"/>
      <sheetName val="QTD_Projected"/>
      <sheetName val="PPR_COA_Weibulls"/>
      <sheetName val="Working_Tabs_-----------------&gt;"/>
      <sheetName val="Engine_Cost_&amp;_Price"/>
      <sheetName val="Engine_Shop_Cost"/>
      <sheetName val="Engine_Shop_Cost_-_Supply_Chain"/>
      <sheetName val="RTS_3-16-09"/>
      <sheetName val="SII_Summary"/>
      <sheetName val="Input_Christopherson"/>
      <sheetName val="Knopping_Spares"/>
      <sheetName val="Spares_Summary"/>
      <sheetName val="Engines,_Development_&amp;_Other"/>
      <sheetName val="Stock_Analysis"/>
      <sheetName val="WGE_P&amp;E"/>
      <sheetName val="WGE_P_E"/>
      <sheetName val="Charts_Data"/>
      <sheetName val="charts_data_2"/>
      <sheetName val="LUCRO_REAL"/>
      <sheetName val="Comm_Mtg"/>
      <sheetName val="TRIAL BALANCE"/>
      <sheetName val="Report"/>
      <sheetName val="2003Actuals"/>
      <sheetName val="Apr"/>
      <sheetName val="Aug"/>
      <sheetName val="Dec"/>
      <sheetName val="Feb"/>
      <sheetName val="Jan"/>
      <sheetName val="Jul"/>
      <sheetName val="Jun"/>
      <sheetName val="Mar"/>
      <sheetName val="May"/>
      <sheetName val="Nov"/>
      <sheetName val="Oct"/>
      <sheetName val="Prev Est"/>
      <sheetName val="Previous wk"/>
      <sheetName val="QOP"/>
      <sheetName val="3Q"/>
      <sheetName val="1Q"/>
      <sheetName val="2Q"/>
      <sheetName val="4Q"/>
      <sheetName val="Sep"/>
      <sheetName val="TYOP"/>
      <sheetName val="2001 even"/>
      <sheetName val="Sheet3"/>
      <sheetName val="Consolidation"/>
      <sheetName val="Inventory details"/>
      <sheetName val="Constants"/>
      <sheetName val="Final HU TB Jun 2002"/>
      <sheetName val="On Hand"/>
      <sheetName val="Inventory List (2)"/>
      <sheetName val="Corp Priority1"/>
      <sheetName val="Details"/>
      <sheetName val="PSI"/>
      <sheetName val="Data"/>
      <sheetName val="Currency code"/>
      <sheetName val="Sales to CM Summary"/>
      <sheetName val="details gtos Ph"/>
      <sheetName val="SII_HEAD"/>
      <sheetName val="Lookup"/>
      <sheetName val="Sales by Segment (2)"/>
      <sheetName val="it"/>
      <sheetName val="References"/>
      <sheetName val="GlobalSAndIByPole"/>
      <sheetName val="IOPlan"/>
      <sheetName val="Productivity"/>
      <sheetName val="CAPA-Like detail"/>
      <sheetName val="DSO"/>
      <sheetName val="AHS Oct 07"/>
      <sheetName val="Validation"/>
      <sheetName val="profit"/>
      <sheetName val="SII_HEAD.XLS"/>
      <sheetName val="prdtyform"/>
      <sheetName val="#REF"/>
      <sheetName val="Lookup Data"/>
      <sheetName val="FF-2"/>
      <sheetName val="2018 Data Options"/>
      <sheetName val="BizSummary"/>
      <sheetName val="PopList"/>
      <sheetName val="ord-lost_98&amp;99"/>
      <sheetName val="Data Original"/>
      <sheetName val="OFAbySeg"/>
      <sheetName val="OFAbyReg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depreciation testing"/>
      <sheetName val="Содержание"/>
      <sheetName val="Statistics {pbc}"/>
      <sheetName val="FES"/>
      <sheetName val="2210900-Aug"/>
      <sheetName val="705 свод 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. A SCHED. 9"/>
      <sheetName val="APP. A SCHED. 6"/>
      <sheetName val="APP. A SCHED. 5"/>
      <sheetName val="APP. A SCHED. 4"/>
      <sheetName val="APP. A SCHED. 3"/>
      <sheetName val="chart 1"/>
      <sheetName val="APP_ A SCHED_ 9"/>
      <sheetName val="APP_ A SCHED_ 6"/>
      <sheetName val="APP_ A SCHED_ 5"/>
      <sheetName val="APP_ A SCHED_ 4"/>
      <sheetName val="APP_ A SCHED_ 3"/>
      <sheetName val="GEMC Proveedores"/>
      <sheetName val="APP. A SCHED. 2"/>
      <sheetName val="LGE Proveedores"/>
      <sheetName val="CRITERIA1"/>
      <sheetName val="criterios"/>
      <sheetName val="Bilancio_08_00"/>
      <sheetName val="Bilancio_09_00"/>
      <sheetName val="Hoja1"/>
      <sheetName val="Hoja2"/>
      <sheetName val="APP. B SCHED. 3"/>
      <sheetName val="APP. B SCHED. 2"/>
      <sheetName val="APP. B SCHED. 1"/>
      <sheetName val="APP. A SCHED. 11"/>
      <sheetName val="APP. A SCHED. 8"/>
      <sheetName val="APP. A SCHED. 7"/>
      <sheetName val="310097"/>
      <sheetName val="app a, 10b"/>
      <sheetName val="APP__A_SCHED__9"/>
      <sheetName val="APP__A_SCHED__6"/>
      <sheetName val="APP__A_SCHED__5"/>
      <sheetName val="APP__A_SCHED__4"/>
      <sheetName val="APP__A_SCHED__3"/>
      <sheetName val="APP__A_SCHED__2"/>
      <sheetName val="APP__B_SCHED__3"/>
      <sheetName val="APP__B_SCHED__2"/>
      <sheetName val="APP__B_SCHED__1"/>
      <sheetName val="APP__A_SCHED__11"/>
      <sheetName val="APP__A_SCHED__8"/>
      <sheetName val="APP__A_SCHED__7"/>
      <sheetName val="NA MDO Rollup"/>
      <sheetName val="APP__A_SCHED__91"/>
      <sheetName val="APP__A_SCHED__61"/>
      <sheetName val="APP__A_SCHED__51"/>
      <sheetName val="APP__A_SCHED__41"/>
      <sheetName val="APP__A_SCHED__31"/>
      <sheetName val="GEMC_Proveedores"/>
      <sheetName val="LGE_Proveedores"/>
      <sheetName val="chart_1"/>
      <sheetName val="NA_MDO_Rollup"/>
      <sheetName val="Adm97"/>
    </sheetNames>
    <sheetDataSet>
      <sheetData sheetId="0" refreshError="1">
        <row r="1">
          <cell r="A1" t="str">
            <v>NAME OF ENTITY:___________________________</v>
          </cell>
        </row>
        <row r="6">
          <cell r="C6" t="str">
            <v>Kansas</v>
          </cell>
          <cell r="E6" t="str">
            <v>Item (B)</v>
          </cell>
          <cell r="G6" t="str">
            <v>Item (C)</v>
          </cell>
          <cell r="I6" t="str">
            <v>Item (D)</v>
          </cell>
          <cell r="J6" t="str">
            <v>FIXED ASSETS - BOOK BASIS</v>
          </cell>
          <cell r="K6" t="str">
            <v>Item (E)</v>
          </cell>
          <cell r="M6" t="str">
            <v>Item (F)</v>
          </cell>
        </row>
        <row r="7">
          <cell r="C7" t="str">
            <v>City,</v>
          </cell>
          <cell r="D7" t="str">
            <v>Ending</v>
          </cell>
          <cell r="E7" t="str">
            <v>St. Louis,</v>
          </cell>
          <cell r="G7" t="str">
            <v>New York City,</v>
          </cell>
          <cell r="I7" t="str">
            <v>Philadelphia,</v>
          </cell>
          <cell r="K7" t="str">
            <v>Pittsburgh,</v>
          </cell>
          <cell r="M7" t="str">
            <v>Louisville,</v>
          </cell>
          <cell r="O7" t="str">
            <v>Cambridge,</v>
          </cell>
          <cell r="Q7" t="str">
            <v>Cincinnati,</v>
          </cell>
          <cell r="S7" t="str">
            <v>Cleveland,</v>
          </cell>
        </row>
        <row r="8">
          <cell r="A8" t="str">
            <v>Description</v>
          </cell>
          <cell r="C8" t="str">
            <v>Missouri</v>
          </cell>
          <cell r="D8" t="str">
            <v>Book Inventory</v>
          </cell>
          <cell r="E8" t="str">
            <v>Missouri</v>
          </cell>
          <cell r="G8" t="str">
            <v>New York</v>
          </cell>
          <cell r="I8" t="str">
            <v>Pennsylvania</v>
          </cell>
          <cell r="K8" t="str">
            <v>Pennsylvania</v>
          </cell>
          <cell r="M8" t="str">
            <v>Kentucky</v>
          </cell>
          <cell r="O8" t="str">
            <v>Ohio</v>
          </cell>
          <cell r="Q8" t="str">
            <v>Ohio</v>
          </cell>
          <cell r="S8" t="str">
            <v>Ohio</v>
          </cell>
        </row>
        <row r="9">
          <cell r="C9" t="str">
            <v>shipped from:</v>
          </cell>
          <cell r="E9" t="str">
            <v>Original Cost</v>
          </cell>
          <cell r="G9" t="str">
            <v>Accumulated</v>
          </cell>
          <cell r="I9" t="str">
            <v xml:space="preserve">Returns </v>
          </cell>
          <cell r="K9" t="str">
            <v>Original  Cost</v>
          </cell>
          <cell r="M9" t="str">
            <v>Original Cost</v>
          </cell>
          <cell r="O9" t="str">
            <v>Accumulated</v>
          </cell>
        </row>
        <row r="10">
          <cell r="A10" t="str">
            <v>Rent Expense-Real</v>
          </cell>
          <cell r="C10" t="str">
            <v>Customer</v>
          </cell>
          <cell r="E10" t="str">
            <v>Intercompany</v>
          </cell>
          <cell r="G10" t="str">
            <v>Total</v>
          </cell>
          <cell r="I10" t="str">
            <v>Allowances*</v>
          </cell>
          <cell r="K10" t="str">
            <v>Net</v>
          </cell>
          <cell r="M10" t="str">
            <v>Other</v>
          </cell>
          <cell r="O10" t="str">
            <v>Depreciation</v>
          </cell>
          <cell r="Q10" t="str">
            <v>CIP</v>
          </cell>
        </row>
        <row r="11">
          <cell r="A11" t="str">
            <v>State</v>
          </cell>
          <cell r="C11" t="str">
            <v>Sales</v>
          </cell>
          <cell r="E11" t="str">
            <v>Sales</v>
          </cell>
          <cell r="G11" t="str">
            <v>Sales*</v>
          </cell>
          <cell r="I11" t="str">
            <v>(Enter as +)</v>
          </cell>
          <cell r="K11" t="str">
            <v>Sales</v>
          </cell>
          <cell r="M11" t="str">
            <v>Income</v>
          </cell>
        </row>
        <row r="12">
          <cell r="A12" t="str">
            <v>Rent Expense-Personal</v>
          </cell>
          <cell r="D12">
            <v>0</v>
          </cell>
        </row>
        <row r="13">
          <cell r="A13" t="str">
            <v>Alabama</v>
          </cell>
          <cell r="C13">
            <v>0</v>
          </cell>
          <cell r="E13">
            <v>0</v>
          </cell>
          <cell r="G13">
            <v>0</v>
          </cell>
          <cell r="I13">
            <v>0</v>
          </cell>
          <cell r="K13">
            <v>0</v>
          </cell>
          <cell r="M13">
            <v>0</v>
          </cell>
          <cell r="O13">
            <v>0</v>
          </cell>
        </row>
        <row r="14">
          <cell r="A14" t="str">
            <v>Book Inventory</v>
          </cell>
        </row>
        <row r="15">
          <cell r="A15" t="str">
            <v>Alaska</v>
          </cell>
          <cell r="G15">
            <v>0</v>
          </cell>
          <cell r="K15">
            <v>0</v>
          </cell>
        </row>
        <row r="16">
          <cell r="A16" t="str">
            <v>Taxable Wages</v>
          </cell>
        </row>
        <row r="17">
          <cell r="A17" t="str">
            <v>Arkansas</v>
          </cell>
          <cell r="G17">
            <v>0</v>
          </cell>
          <cell r="K17">
            <v>0</v>
          </cell>
        </row>
        <row r="18">
          <cell r="A18" t="str">
            <v>Destination Sales</v>
          </cell>
        </row>
        <row r="19">
          <cell r="A19" t="str">
            <v>California</v>
          </cell>
          <cell r="G19">
            <v>0</v>
          </cell>
          <cell r="K19">
            <v>0</v>
          </cell>
        </row>
        <row r="20">
          <cell r="A20" t="str">
            <v>End. Gross Book Value</v>
          </cell>
        </row>
        <row r="21">
          <cell r="A21" t="str">
            <v xml:space="preserve">  -  Fixed Assets</v>
          </cell>
          <cell r="G21">
            <v>0</v>
          </cell>
          <cell r="K21">
            <v>0</v>
          </cell>
        </row>
        <row r="23">
          <cell r="A23" t="str">
            <v>Ending Accumulated</v>
          </cell>
          <cell r="G23">
            <v>0</v>
          </cell>
          <cell r="K23">
            <v>0</v>
          </cell>
        </row>
        <row r="24">
          <cell r="A24" t="str">
            <v>Depreciation</v>
          </cell>
        </row>
        <row r="25">
          <cell r="A25" t="str">
            <v>Delaware</v>
          </cell>
          <cell r="G25">
            <v>0</v>
          </cell>
          <cell r="K25">
            <v>0</v>
          </cell>
        </row>
        <row r="27">
          <cell r="A27" t="str">
            <v>District of Columbia</v>
          </cell>
          <cell r="C27" t="str">
            <v>Columbus,</v>
          </cell>
          <cell r="E27" t="str">
            <v>Dover,</v>
          </cell>
          <cell r="G27" t="str">
            <v>Mansfield,</v>
          </cell>
          <cell r="H27">
            <v>0</v>
          </cell>
          <cell r="I27" t="str">
            <v>Marion,</v>
          </cell>
          <cell r="K27" t="str">
            <v>Middletown,</v>
          </cell>
          <cell r="M27" t="str">
            <v>Sharonville,</v>
          </cell>
          <cell r="O27" t="str">
            <v>Toledo,</v>
          </cell>
          <cell r="Q27" t="str">
            <v>Zanesville,</v>
          </cell>
        </row>
        <row r="28">
          <cell r="A28" t="str">
            <v>Description</v>
          </cell>
          <cell r="C28" t="str">
            <v>Ohio</v>
          </cell>
          <cell r="E28" t="str">
            <v>Ohio</v>
          </cell>
          <cell r="G28" t="str">
            <v>Ohio</v>
          </cell>
          <cell r="I28" t="str">
            <v>Ohio</v>
          </cell>
          <cell r="K28" t="str">
            <v>Ohio</v>
          </cell>
          <cell r="M28" t="str">
            <v>Ohio</v>
          </cell>
          <cell r="O28" t="str">
            <v>Ohio</v>
          </cell>
          <cell r="Q28" t="str">
            <v>Ohio</v>
          </cell>
          <cell r="S28" t="str">
            <v>Other:*</v>
          </cell>
        </row>
        <row r="29">
          <cell r="A29" t="str">
            <v>Florida</v>
          </cell>
          <cell r="G29">
            <v>0</v>
          </cell>
          <cell r="K29">
            <v>0</v>
          </cell>
        </row>
        <row r="30">
          <cell r="A30" t="str">
            <v>Rent Expense-Real</v>
          </cell>
        </row>
        <row r="31">
          <cell r="A31" t="str">
            <v>Georgia</v>
          </cell>
          <cell r="G31">
            <v>0</v>
          </cell>
          <cell r="K31">
            <v>0</v>
          </cell>
        </row>
        <row r="32">
          <cell r="A32" t="str">
            <v>Rent Expense-Personal</v>
          </cell>
        </row>
        <row r="33">
          <cell r="A33" t="str">
            <v>Hawaii</v>
          </cell>
          <cell r="G33">
            <v>0</v>
          </cell>
          <cell r="K33">
            <v>0</v>
          </cell>
        </row>
        <row r="34">
          <cell r="A34" t="str">
            <v>Book Inventory</v>
          </cell>
        </row>
        <row r="35">
          <cell r="A35" t="str">
            <v>Idaho</v>
          </cell>
          <cell r="G35">
            <v>0</v>
          </cell>
          <cell r="K35">
            <v>0</v>
          </cell>
        </row>
        <row r="36">
          <cell r="A36" t="str">
            <v>Taxable Wages</v>
          </cell>
        </row>
        <row r="37">
          <cell r="A37" t="str">
            <v>Illinois</v>
          </cell>
          <cell r="G37">
            <v>0</v>
          </cell>
          <cell r="K37">
            <v>0</v>
          </cell>
        </row>
        <row r="38">
          <cell r="A38" t="str">
            <v>Destination Sales</v>
          </cell>
        </row>
        <row r="39">
          <cell r="A39" t="str">
            <v>Indiana</v>
          </cell>
          <cell r="G39">
            <v>0</v>
          </cell>
          <cell r="K39">
            <v>0</v>
          </cell>
        </row>
        <row r="40">
          <cell r="A40" t="str">
            <v>End. Gross Book Value</v>
          </cell>
          <cell r="B40" t="str">
            <v>City</v>
          </cell>
        </row>
        <row r="41">
          <cell r="A41" t="str">
            <v xml:space="preserve">  -  Fixed Assets</v>
          </cell>
          <cell r="G41">
            <v>0</v>
          </cell>
          <cell r="K41">
            <v>0</v>
          </cell>
        </row>
        <row r="42">
          <cell r="A42" t="str">
            <v>________________________________</v>
          </cell>
        </row>
        <row r="43">
          <cell r="A43" t="str">
            <v>Ending Accumulated</v>
          </cell>
          <cell r="G43">
            <v>0</v>
          </cell>
          <cell r="K43">
            <v>0</v>
          </cell>
        </row>
        <row r="44">
          <cell r="A44" t="str">
            <v>Depreciation</v>
          </cell>
        </row>
      </sheetData>
      <sheetData sheetId="1" refreshError="1">
        <row r="1">
          <cell r="A1" t="str">
            <v>NAME OF ENTITY: ___________________________</v>
          </cell>
        </row>
        <row r="2">
          <cell r="A2" t="str">
            <v>For the Year Ended: December 31, 1996</v>
          </cell>
        </row>
        <row r="4">
          <cell r="A4" t="str">
            <v>Rent Expense Data for State Tax Returns</v>
          </cell>
        </row>
        <row r="17">
          <cell r="A17" t="str">
            <v>Rental Expense In Tennessee</v>
          </cell>
          <cell r="G17">
            <v>0</v>
          </cell>
        </row>
        <row r="18">
          <cell r="A18" t="str">
            <v>VALUATION METHOD</v>
          </cell>
        </row>
        <row r="19">
          <cell r="A19" t="str">
            <v>1.  Real Property</v>
          </cell>
          <cell r="G19">
            <v>0</v>
          </cell>
        </row>
        <row r="20">
          <cell r="A20" t="str">
            <v>GL ACCT. #</v>
          </cell>
        </row>
        <row r="21">
          <cell r="A21" t="str">
            <v>2.  Machinery And Equipment Used In Manufacturing &amp; Processing</v>
          </cell>
          <cell r="G21">
            <v>0</v>
          </cell>
        </row>
        <row r="23">
          <cell r="A23" t="str">
            <v>3.  Furniture, Office Machinery &amp; Equipment</v>
          </cell>
          <cell r="G23">
            <v>0</v>
          </cell>
        </row>
        <row r="24">
          <cell r="A24" t="str">
            <v>Depreciation</v>
          </cell>
        </row>
        <row r="25">
          <cell r="A25" t="str">
            <v>4.  Delivery Of Mobile Equipment</v>
          </cell>
          <cell r="G25">
            <v>0</v>
          </cell>
        </row>
        <row r="27">
          <cell r="A27" t="str">
            <v>Total</v>
          </cell>
          <cell r="C27" t="str">
            <v>Columbus,</v>
          </cell>
          <cell r="E27" t="str">
            <v>Dover,</v>
          </cell>
          <cell r="G27">
            <v>0</v>
          </cell>
          <cell r="H27">
            <v>0</v>
          </cell>
        </row>
        <row r="28">
          <cell r="A28" t="str">
            <v>Description</v>
          </cell>
          <cell r="C28" t="str">
            <v>Ohio</v>
          </cell>
          <cell r="E28" t="str">
            <v>Ohio</v>
          </cell>
          <cell r="G28" t="str">
            <v>Ohio</v>
          </cell>
        </row>
        <row r="29">
          <cell r="A29" t="str">
            <v>Rental Expense On Transportation Equipment - Mississippi</v>
          </cell>
          <cell r="G29">
            <v>0</v>
          </cell>
        </row>
        <row r="30">
          <cell r="A30" t="str">
            <v>Rent Expense-Real</v>
          </cell>
        </row>
        <row r="31">
          <cell r="A31" t="str">
            <v>1.  Total Rents Paid On Transportation Equip.(No Matter Where Located)</v>
          </cell>
          <cell r="G31">
            <v>0</v>
          </cell>
        </row>
        <row r="32">
          <cell r="A32" t="str">
            <v>Rent Expense-Personal</v>
          </cell>
        </row>
        <row r="33">
          <cell r="A33" t="str">
            <v>2.  Rents Paid On Transportation Equipment in Mississippi</v>
          </cell>
          <cell r="G33">
            <v>0</v>
          </cell>
        </row>
        <row r="34">
          <cell r="A34" t="str">
            <v>Book Inventory</v>
          </cell>
        </row>
        <row r="35">
          <cell r="A35" t="str">
            <v>Idaho</v>
          </cell>
          <cell r="G35">
            <v>0</v>
          </cell>
        </row>
        <row r="36">
          <cell r="A36" t="str">
            <v>Rental Expense In Pennsylvania By City</v>
          </cell>
        </row>
        <row r="37">
          <cell r="A37" t="str">
            <v>Illinois</v>
          </cell>
          <cell r="G37">
            <v>0</v>
          </cell>
        </row>
        <row r="38">
          <cell r="A38" t="str">
            <v>Manufacturing</v>
          </cell>
        </row>
        <row r="39">
          <cell r="A39" t="str">
            <v>Indiana</v>
          </cell>
          <cell r="G39">
            <v>0</v>
          </cell>
        </row>
        <row r="40">
          <cell r="A40" t="str">
            <v>Facility           &amp;</v>
          </cell>
          <cell r="B40" t="str">
            <v>City</v>
          </cell>
        </row>
        <row r="41">
          <cell r="A41" t="str">
            <v>Iowa</v>
          </cell>
          <cell r="G41">
            <v>0</v>
          </cell>
        </row>
        <row r="42">
          <cell r="A42" t="str">
            <v>________________________________</v>
          </cell>
        </row>
        <row r="43">
          <cell r="A43" t="str">
            <v>________________________________</v>
          </cell>
          <cell r="G43">
            <v>0</v>
          </cell>
        </row>
        <row r="44">
          <cell r="A44" t="str">
            <v>________________________________</v>
          </cell>
        </row>
        <row r="45">
          <cell r="A45" t="str">
            <v>Kentucky</v>
          </cell>
          <cell r="G45">
            <v>0</v>
          </cell>
        </row>
        <row r="46">
          <cell r="A46" t="str">
            <v>Non-Manufacturing</v>
          </cell>
        </row>
        <row r="47">
          <cell r="A47" t="str">
            <v>Maine</v>
          </cell>
          <cell r="G47">
            <v>0</v>
          </cell>
        </row>
        <row r="48">
          <cell r="A48" t="str">
            <v>Facility           &amp;</v>
          </cell>
          <cell r="B48" t="str">
            <v>City</v>
          </cell>
        </row>
        <row r="49">
          <cell r="A49" t="str">
            <v>________________________________</v>
          </cell>
          <cell r="G49">
            <v>0</v>
          </cell>
        </row>
        <row r="50">
          <cell r="A50" t="str">
            <v>________________________________</v>
          </cell>
        </row>
        <row r="51">
          <cell r="A51" t="str">
            <v>________________________________</v>
          </cell>
          <cell r="G51">
            <v>0</v>
          </cell>
        </row>
        <row r="53">
          <cell r="A53" t="str">
            <v>Michigan</v>
          </cell>
          <cell r="G53">
            <v>0</v>
          </cell>
        </row>
        <row r="54">
          <cell r="A54" t="str">
            <v>Total Rental Expense Pennsylvania Cities</v>
          </cell>
        </row>
        <row r="55">
          <cell r="A55" t="str">
            <v>Minnesota</v>
          </cell>
          <cell r="G55">
            <v>0</v>
          </cell>
        </row>
        <row r="57">
          <cell r="A57" t="str">
            <v>Mississippi</v>
          </cell>
          <cell r="G57">
            <v>0</v>
          </cell>
        </row>
      </sheetData>
      <sheetData sheetId="2" refreshError="1">
        <row r="1">
          <cell r="A1" t="str">
            <v>NAME OF ENTITY:__________________________________</v>
          </cell>
        </row>
        <row r="2">
          <cell r="A2" t="str">
            <v>For the Year Ended: December 31, 1996</v>
          </cell>
        </row>
        <row r="4">
          <cell r="A4" t="str">
            <v>Inventory Data for State Tax Returns</v>
          </cell>
        </row>
        <row r="6">
          <cell r="C6" t="str">
            <v>Kansas</v>
          </cell>
          <cell r="E6" t="str">
            <v>Item (B)</v>
          </cell>
          <cell r="G6" t="str">
            <v>Item (C)</v>
          </cell>
          <cell r="I6" t="str">
            <v>Item (D)</v>
          </cell>
          <cell r="J6" t="str">
            <v>FIXED ASSETS - BOOK BASIS</v>
          </cell>
          <cell r="K6" t="str">
            <v>Item (E)</v>
          </cell>
          <cell r="M6" t="str">
            <v>Item (F)</v>
          </cell>
        </row>
        <row r="7">
          <cell r="C7" t="str">
            <v>City,</v>
          </cell>
          <cell r="D7" t="str">
            <v>Ending</v>
          </cell>
          <cell r="E7" t="str">
            <v>St. Louis,</v>
          </cell>
          <cell r="G7" t="str">
            <v>New York City,</v>
          </cell>
          <cell r="I7" t="str">
            <v>Philadelphia,</v>
          </cell>
          <cell r="K7" t="str">
            <v>Pittsburgh,</v>
          </cell>
          <cell r="M7" t="str">
            <v>Louisville,</v>
          </cell>
          <cell r="O7" t="str">
            <v>Cambridge,</v>
          </cell>
          <cell r="Q7" t="str">
            <v>Cincinnati,</v>
          </cell>
          <cell r="S7" t="str">
            <v>Cleveland,</v>
          </cell>
        </row>
        <row r="8">
          <cell r="A8" t="str">
            <v>State</v>
          </cell>
          <cell r="C8" t="str">
            <v>Beginning Of The Year</v>
          </cell>
          <cell r="D8" t="str">
            <v>Book Inventory</v>
          </cell>
          <cell r="E8" t="str">
            <v>Missouri</v>
          </cell>
          <cell r="G8" t="str">
            <v>New York</v>
          </cell>
          <cell r="I8" t="str">
            <v>Pennsylvania</v>
          </cell>
          <cell r="K8" t="str">
            <v>Ending Of The Year</v>
          </cell>
          <cell r="M8" t="str">
            <v>Kentucky</v>
          </cell>
          <cell r="O8" t="str">
            <v>Ohio</v>
          </cell>
          <cell r="Q8" t="str">
            <v>Ohio</v>
          </cell>
          <cell r="S8" t="str">
            <v>Ohio</v>
          </cell>
        </row>
        <row r="9">
          <cell r="C9" t="str">
            <v>Original Cost</v>
          </cell>
          <cell r="E9" t="str">
            <v>Original Cost</v>
          </cell>
          <cell r="G9" t="str">
            <v>Accumulated</v>
          </cell>
          <cell r="I9" t="str">
            <v xml:space="preserve">Returns </v>
          </cell>
          <cell r="K9" t="str">
            <v>Original  Cost</v>
          </cell>
          <cell r="M9" t="str">
            <v>Original Cost</v>
          </cell>
          <cell r="O9" t="str">
            <v>Accumulated</v>
          </cell>
        </row>
        <row r="10">
          <cell r="A10" t="str">
            <v>State</v>
          </cell>
          <cell r="C10" t="str">
            <v>Land</v>
          </cell>
        </row>
        <row r="11">
          <cell r="A11" t="str">
            <v>State</v>
          </cell>
          <cell r="C11" t="str">
            <v>Sales</v>
          </cell>
        </row>
        <row r="12">
          <cell r="A12" t="str">
            <v>TOTAL</v>
          </cell>
          <cell r="D12">
            <v>0</v>
          </cell>
        </row>
        <row r="13">
          <cell r="A13" t="str">
            <v>TOTAL</v>
          </cell>
          <cell r="C13">
            <v>0</v>
          </cell>
        </row>
        <row r="14">
          <cell r="A14" t="str">
            <v>Total Inventory per GL
(Enter as +)</v>
          </cell>
        </row>
        <row r="16">
          <cell r="A16" t="str">
            <v>Difference
(Please explain if any)</v>
          </cell>
          <cell r="D16">
            <v>0</v>
          </cell>
        </row>
        <row r="17">
          <cell r="A17" t="str">
            <v>Rental Expense In Tennessee</v>
          </cell>
        </row>
        <row r="18">
          <cell r="A18" t="str">
            <v>VALUATION METHOD</v>
          </cell>
        </row>
        <row r="19">
          <cell r="A19" t="str">
            <v>1.  Real Property</v>
          </cell>
        </row>
        <row r="20">
          <cell r="A20" t="str">
            <v>GL ACCT. #</v>
          </cell>
        </row>
        <row r="36">
          <cell r="A36" t="str">
            <v>Rental Expense In Pennsylvania By City</v>
          </cell>
        </row>
        <row r="37">
          <cell r="A37" t="str">
            <v>Illinois</v>
          </cell>
        </row>
        <row r="38">
          <cell r="A38" t="str">
            <v>Manufacturing</v>
          </cell>
        </row>
        <row r="39">
          <cell r="A39" t="str">
            <v>Indiana</v>
          </cell>
        </row>
        <row r="40">
          <cell r="A40" t="str">
            <v>Facility           &amp;</v>
          </cell>
          <cell r="B40" t="str">
            <v>City</v>
          </cell>
        </row>
        <row r="41">
          <cell r="A41" t="str">
            <v>Iowa</v>
          </cell>
        </row>
        <row r="42">
          <cell r="A42" t="str">
            <v>________________________________</v>
          </cell>
        </row>
        <row r="43">
          <cell r="A43" t="str">
            <v>________________________________</v>
          </cell>
        </row>
        <row r="44">
          <cell r="A44" t="str">
            <v>________________________________</v>
          </cell>
        </row>
        <row r="45">
          <cell r="A45" t="str">
            <v>Kentucky</v>
          </cell>
        </row>
        <row r="46">
          <cell r="A46" t="str">
            <v>Non-Manufacturing</v>
          </cell>
        </row>
        <row r="47">
          <cell r="A47" t="str">
            <v>Maine</v>
          </cell>
        </row>
        <row r="48">
          <cell r="A48" t="str">
            <v>Facility           &amp;</v>
          </cell>
          <cell r="B48" t="str">
            <v>City</v>
          </cell>
        </row>
        <row r="49">
          <cell r="A49" t="str">
            <v>________________________________</v>
          </cell>
        </row>
        <row r="50">
          <cell r="A50" t="str">
            <v>________________________________</v>
          </cell>
        </row>
        <row r="51">
          <cell r="A51" t="str">
            <v>________________________________</v>
          </cell>
        </row>
        <row r="53">
          <cell r="A53" t="str">
            <v>Michigan</v>
          </cell>
        </row>
        <row r="54">
          <cell r="A54" t="str">
            <v>Total Rental Expense Pennsylvania Cities</v>
          </cell>
        </row>
        <row r="55">
          <cell r="A55" t="str">
            <v>Minnesota</v>
          </cell>
        </row>
        <row r="57">
          <cell r="A57" t="str">
            <v>Mississippi</v>
          </cell>
        </row>
      </sheetData>
      <sheetData sheetId="3" refreshError="1">
        <row r="1">
          <cell r="A1" t="str">
            <v>NAME OF ENTITY:___________________________</v>
          </cell>
        </row>
        <row r="2">
          <cell r="A2" t="str">
            <v>For theYear Ended:  December 31, 1996</v>
          </cell>
        </row>
        <row r="4">
          <cell r="A4" t="str">
            <v>Property Data For State And City Tax Returns</v>
          </cell>
        </row>
        <row r="6">
          <cell r="C6" t="str">
            <v>Kansas</v>
          </cell>
          <cell r="E6" t="str">
            <v>Item (B)</v>
          </cell>
          <cell r="G6" t="str">
            <v>Item (C)</v>
          </cell>
          <cell r="I6" t="str">
            <v>Item (D)</v>
          </cell>
          <cell r="J6" t="str">
            <v>FIXED ASSETS - BOOK BASIS</v>
          </cell>
          <cell r="K6" t="str">
            <v>Item (E)</v>
          </cell>
          <cell r="M6" t="str">
            <v>Item (F)</v>
          </cell>
        </row>
        <row r="7">
          <cell r="C7" t="str">
            <v>City,</v>
          </cell>
          <cell r="D7" t="str">
            <v>Ending</v>
          </cell>
          <cell r="E7" t="str">
            <v>St. Louis,</v>
          </cell>
          <cell r="G7" t="str">
            <v>New York City,</v>
          </cell>
          <cell r="I7" t="str">
            <v>Philadelphia,</v>
          </cell>
          <cell r="K7" t="str">
            <v>Pittsburgh,</v>
          </cell>
          <cell r="M7" t="str">
            <v>Louisville,</v>
          </cell>
          <cell r="O7" t="str">
            <v>Cambridge,</v>
          </cell>
          <cell r="Q7" t="str">
            <v>Cincinnati,</v>
          </cell>
          <cell r="S7" t="str">
            <v>Cleveland,</v>
          </cell>
        </row>
        <row r="8">
          <cell r="A8" t="str">
            <v>Description</v>
          </cell>
          <cell r="C8" t="str">
            <v>Beginning Of The Year</v>
          </cell>
          <cell r="D8" t="str">
            <v>Book Inventory</v>
          </cell>
          <cell r="E8" t="str">
            <v>Missouri</v>
          </cell>
          <cell r="G8" t="str">
            <v>New York</v>
          </cell>
          <cell r="I8" t="str">
            <v>Pennsylvania</v>
          </cell>
          <cell r="K8" t="str">
            <v>Ending Of The Year</v>
          </cell>
          <cell r="M8" t="str">
            <v>Kentucky</v>
          </cell>
          <cell r="O8" t="str">
            <v>Ohio</v>
          </cell>
          <cell r="Q8" t="str">
            <v>Ohio</v>
          </cell>
          <cell r="S8" t="str">
            <v>Ohio</v>
          </cell>
        </row>
        <row r="9">
          <cell r="C9" t="str">
            <v>Original Cost</v>
          </cell>
          <cell r="E9" t="str">
            <v>Original Cost</v>
          </cell>
          <cell r="G9" t="str">
            <v>Accumulated</v>
          </cell>
          <cell r="I9" t="str">
            <v xml:space="preserve">Returns </v>
          </cell>
          <cell r="K9" t="str">
            <v>Original  Cost</v>
          </cell>
          <cell r="M9" t="str">
            <v>Original Cost</v>
          </cell>
          <cell r="O9" t="str">
            <v>Accumulated</v>
          </cell>
        </row>
        <row r="10">
          <cell r="A10" t="str">
            <v>State</v>
          </cell>
          <cell r="C10" t="str">
            <v>Land</v>
          </cell>
          <cell r="E10" t="str">
            <v>Depreciable Assets</v>
          </cell>
          <cell r="G10" t="str">
            <v>Depreciation</v>
          </cell>
          <cell r="I10" t="str">
            <v>CIP</v>
          </cell>
          <cell r="K10" t="str">
            <v>Land</v>
          </cell>
          <cell r="M10" t="str">
            <v>Depreciable Assets</v>
          </cell>
          <cell r="O10" t="str">
            <v>Depreciation</v>
          </cell>
          <cell r="Q10" t="str">
            <v>CIP</v>
          </cell>
        </row>
        <row r="11">
          <cell r="A11" t="str">
            <v>State</v>
          </cell>
          <cell r="C11" t="str">
            <v>Sales</v>
          </cell>
          <cell r="E11" t="str">
            <v>Sales</v>
          </cell>
          <cell r="G11" t="str">
            <v>Sales*</v>
          </cell>
          <cell r="I11" t="str">
            <v>(Enter as +)</v>
          </cell>
          <cell r="K11" t="str">
            <v>Sales</v>
          </cell>
          <cell r="M11" t="str">
            <v>Income</v>
          </cell>
        </row>
        <row r="12">
          <cell r="A12" t="str">
            <v>Rent Expense-Personal</v>
          </cell>
          <cell r="D12">
            <v>0</v>
          </cell>
        </row>
        <row r="13">
          <cell r="A13" t="str">
            <v>TOTAL</v>
          </cell>
          <cell r="C13">
            <v>0</v>
          </cell>
          <cell r="E13">
            <v>0</v>
          </cell>
          <cell r="G13">
            <v>0</v>
          </cell>
          <cell r="I13">
            <v>0</v>
          </cell>
          <cell r="K13">
            <v>0</v>
          </cell>
          <cell r="M13">
            <v>0</v>
          </cell>
          <cell r="O13">
            <v>0</v>
          </cell>
        </row>
        <row r="23">
          <cell r="A23" t="str">
            <v>Ending Accumulated</v>
          </cell>
          <cell r="G23">
            <v>0</v>
          </cell>
          <cell r="K23">
            <v>0</v>
          </cell>
        </row>
      </sheetData>
      <sheetData sheetId="4" refreshError="1">
        <row r="1">
          <cell r="A1" t="str">
            <v>NAME OF ENTITY:___________________________</v>
          </cell>
        </row>
        <row r="2">
          <cell r="A2" t="str">
            <v>For the Year Ended December 31, 1996</v>
          </cell>
        </row>
        <row r="4">
          <cell r="A4" t="str">
            <v>Sales Data for State Tax Returns</v>
          </cell>
        </row>
        <row r="6">
          <cell r="C6" t="str">
            <v>Item (A)</v>
          </cell>
          <cell r="E6" t="str">
            <v>Item (B)</v>
          </cell>
          <cell r="G6" t="str">
            <v>Item (C)</v>
          </cell>
          <cell r="I6" t="str">
            <v>Item (D)</v>
          </cell>
          <cell r="J6" t="str">
            <v>FIXED ASSETS - BOOK BASIS</v>
          </cell>
          <cell r="K6" t="str">
            <v>Item (E)</v>
          </cell>
          <cell r="M6" t="str">
            <v>Item (F)</v>
          </cell>
        </row>
        <row r="7">
          <cell r="C7" t="str">
            <v>City,</v>
          </cell>
          <cell r="D7" t="str">
            <v>Ending</v>
          </cell>
          <cell r="E7" t="str">
            <v>St. Louis,</v>
          </cell>
          <cell r="G7" t="str">
            <v>New York City,</v>
          </cell>
          <cell r="I7" t="str">
            <v>Cash</v>
          </cell>
          <cell r="K7" t="str">
            <v>Pittsburgh,</v>
          </cell>
          <cell r="M7" t="str">
            <v>Louisville,</v>
          </cell>
          <cell r="O7" t="str">
            <v>Cambridge,</v>
          </cell>
          <cell r="Q7" t="str">
            <v>Cincinnati,</v>
          </cell>
          <cell r="S7" t="str">
            <v>Cleveland,</v>
          </cell>
        </row>
        <row r="8">
          <cell r="A8" t="str">
            <v>Description</v>
          </cell>
          <cell r="C8" t="str">
            <v>Sales Manufactured in and</v>
          </cell>
          <cell r="D8" t="str">
            <v>Book Inventory</v>
          </cell>
          <cell r="E8" t="str">
            <v>Missouri</v>
          </cell>
          <cell r="G8" t="str">
            <v>New York</v>
          </cell>
          <cell r="I8" t="str">
            <v>Discounts/</v>
          </cell>
          <cell r="K8" t="str">
            <v>Pennsylvania</v>
          </cell>
          <cell r="M8" t="str">
            <v>Kentucky</v>
          </cell>
          <cell r="O8" t="str">
            <v>Ohio</v>
          </cell>
          <cell r="Q8" t="str">
            <v>Ohio</v>
          </cell>
          <cell r="S8" t="str">
            <v>Ohio</v>
          </cell>
        </row>
        <row r="9">
          <cell r="C9" t="str">
            <v>shipped from:</v>
          </cell>
          <cell r="E9" t="str">
            <v>Original Cost</v>
          </cell>
          <cell r="G9" t="str">
            <v>Accumulated</v>
          </cell>
          <cell r="I9" t="str">
            <v xml:space="preserve">Returns </v>
          </cell>
          <cell r="K9" t="str">
            <v>Original  Cost</v>
          </cell>
          <cell r="M9" t="str">
            <v>Original Cost</v>
          </cell>
          <cell r="O9" t="str">
            <v>Accumulated</v>
          </cell>
        </row>
        <row r="10">
          <cell r="A10" t="str">
            <v>Rent Expense-Real</v>
          </cell>
          <cell r="C10" t="str">
            <v>Customer</v>
          </cell>
          <cell r="E10" t="str">
            <v>Intercompany</v>
          </cell>
          <cell r="G10" t="str">
            <v>Total</v>
          </cell>
          <cell r="I10" t="str">
            <v>Allowances*</v>
          </cell>
          <cell r="K10" t="str">
            <v>Net</v>
          </cell>
          <cell r="M10" t="str">
            <v>Other</v>
          </cell>
          <cell r="O10" t="str">
            <v>Depreciation</v>
          </cell>
          <cell r="Q10" t="str">
            <v>CIP</v>
          </cell>
        </row>
        <row r="11">
          <cell r="A11" t="str">
            <v>State</v>
          </cell>
          <cell r="C11" t="str">
            <v>Sales</v>
          </cell>
          <cell r="E11" t="str">
            <v>Sales</v>
          </cell>
          <cell r="G11" t="str">
            <v>Sales*</v>
          </cell>
          <cell r="I11" t="str">
            <v>(Enter as +)</v>
          </cell>
          <cell r="K11" t="str">
            <v>Sales</v>
          </cell>
          <cell r="M11" t="str">
            <v>Income</v>
          </cell>
        </row>
        <row r="12">
          <cell r="A12" t="str">
            <v>Rent Expense-Personal</v>
          </cell>
          <cell r="D12">
            <v>0</v>
          </cell>
        </row>
        <row r="13">
          <cell r="A13" t="str">
            <v>Alabama</v>
          </cell>
          <cell r="C13">
            <v>0</v>
          </cell>
          <cell r="E13">
            <v>0</v>
          </cell>
          <cell r="G13">
            <v>0</v>
          </cell>
          <cell r="I13">
            <v>0</v>
          </cell>
          <cell r="K13">
            <v>0</v>
          </cell>
          <cell r="M13">
            <v>0</v>
          </cell>
          <cell r="O13">
            <v>0</v>
          </cell>
        </row>
        <row r="14">
          <cell r="A14" t="str">
            <v>Book Inventory</v>
          </cell>
        </row>
        <row r="15">
          <cell r="A15" t="str">
            <v>Alaska</v>
          </cell>
          <cell r="G15">
            <v>0</v>
          </cell>
          <cell r="K15">
            <v>0</v>
          </cell>
        </row>
        <row r="16">
          <cell r="A16" t="str">
            <v>Taxable Wages</v>
          </cell>
        </row>
        <row r="17">
          <cell r="A17" t="str">
            <v>Arkansas</v>
          </cell>
          <cell r="G17">
            <v>0</v>
          </cell>
          <cell r="K17">
            <v>0</v>
          </cell>
        </row>
        <row r="18">
          <cell r="A18" t="str">
            <v>VALUATION METHOD</v>
          </cell>
        </row>
        <row r="19">
          <cell r="A19" t="str">
            <v>California</v>
          </cell>
          <cell r="G19">
            <v>0</v>
          </cell>
          <cell r="K19">
            <v>0</v>
          </cell>
        </row>
        <row r="20">
          <cell r="A20" t="str">
            <v>GL ACCT. #</v>
          </cell>
        </row>
        <row r="21">
          <cell r="A21" t="str">
            <v>Colorado</v>
          </cell>
          <cell r="G21">
            <v>0</v>
          </cell>
          <cell r="K21">
            <v>0</v>
          </cell>
        </row>
        <row r="23">
          <cell r="A23" t="str">
            <v>Connecticut</v>
          </cell>
          <cell r="G23">
            <v>0</v>
          </cell>
          <cell r="K23">
            <v>0</v>
          </cell>
        </row>
        <row r="24">
          <cell r="A24" t="str">
            <v>Depreciation</v>
          </cell>
        </row>
        <row r="25">
          <cell r="A25" t="str">
            <v>Delaware</v>
          </cell>
          <cell r="G25">
            <v>0</v>
          </cell>
          <cell r="K25">
            <v>0</v>
          </cell>
        </row>
        <row r="27">
          <cell r="A27" t="str">
            <v>District of Columbia</v>
          </cell>
          <cell r="C27" t="str">
            <v>Columbus,</v>
          </cell>
          <cell r="E27" t="str">
            <v>Dover,</v>
          </cell>
          <cell r="G27">
            <v>0</v>
          </cell>
          <cell r="H27">
            <v>0</v>
          </cell>
          <cell r="I27" t="str">
            <v>Marion,</v>
          </cell>
          <cell r="K27">
            <v>0</v>
          </cell>
          <cell r="M27" t="str">
            <v>Sharonville,</v>
          </cell>
          <cell r="O27" t="str">
            <v>Toledo,</v>
          </cell>
          <cell r="Q27" t="str">
            <v>Zanesville,</v>
          </cell>
        </row>
        <row r="28">
          <cell r="A28" t="str">
            <v>Description</v>
          </cell>
          <cell r="C28" t="str">
            <v>Ohio</v>
          </cell>
          <cell r="E28" t="str">
            <v>Ohio</v>
          </cell>
          <cell r="G28" t="str">
            <v>Ohio</v>
          </cell>
          <cell r="I28" t="str">
            <v>Ohio</v>
          </cell>
          <cell r="K28" t="str">
            <v>Ohio</v>
          </cell>
          <cell r="M28" t="str">
            <v>Ohio</v>
          </cell>
          <cell r="O28" t="str">
            <v>Ohio</v>
          </cell>
          <cell r="Q28" t="str">
            <v>Ohio</v>
          </cell>
          <cell r="S28" t="str">
            <v>Other:*</v>
          </cell>
        </row>
        <row r="29">
          <cell r="A29" t="str">
            <v>Florida</v>
          </cell>
          <cell r="G29">
            <v>0</v>
          </cell>
          <cell r="K29">
            <v>0</v>
          </cell>
        </row>
        <row r="30">
          <cell r="A30" t="str">
            <v>Rent Expense-Real</v>
          </cell>
        </row>
        <row r="31">
          <cell r="A31" t="str">
            <v>Georgia</v>
          </cell>
          <cell r="G31">
            <v>0</v>
          </cell>
          <cell r="K31">
            <v>0</v>
          </cell>
        </row>
        <row r="32">
          <cell r="A32" t="str">
            <v>Rent Expense-Personal</v>
          </cell>
        </row>
        <row r="33">
          <cell r="A33" t="str">
            <v>Hawaii</v>
          </cell>
          <cell r="G33">
            <v>0</v>
          </cell>
          <cell r="K33">
            <v>0</v>
          </cell>
        </row>
        <row r="34">
          <cell r="A34" t="str">
            <v>Book Inventory</v>
          </cell>
        </row>
        <row r="35">
          <cell r="A35" t="str">
            <v>Idaho</v>
          </cell>
          <cell r="G35">
            <v>0</v>
          </cell>
          <cell r="K35">
            <v>0</v>
          </cell>
        </row>
        <row r="36">
          <cell r="A36" t="str">
            <v>Rental Expense In Pennsylvania By City</v>
          </cell>
        </row>
        <row r="37">
          <cell r="A37" t="str">
            <v>Illinois</v>
          </cell>
          <cell r="G37">
            <v>0</v>
          </cell>
          <cell r="K37">
            <v>0</v>
          </cell>
        </row>
        <row r="38">
          <cell r="A38" t="str">
            <v>Manufacturing</v>
          </cell>
        </row>
        <row r="39">
          <cell r="A39" t="str">
            <v>Indiana</v>
          </cell>
          <cell r="G39">
            <v>0</v>
          </cell>
          <cell r="K39">
            <v>0</v>
          </cell>
        </row>
        <row r="40">
          <cell r="A40" t="str">
            <v>Facility           &amp;</v>
          </cell>
          <cell r="B40" t="str">
            <v>City</v>
          </cell>
        </row>
        <row r="41">
          <cell r="A41" t="str">
            <v>Iowa</v>
          </cell>
          <cell r="G41">
            <v>0</v>
          </cell>
          <cell r="K41">
            <v>0</v>
          </cell>
        </row>
        <row r="42">
          <cell r="A42" t="str">
            <v>________________________________</v>
          </cell>
        </row>
        <row r="43">
          <cell r="A43" t="str">
            <v>Kansas</v>
          </cell>
          <cell r="G43">
            <v>0</v>
          </cell>
          <cell r="K43">
            <v>0</v>
          </cell>
        </row>
        <row r="44">
          <cell r="A44" t="str">
            <v>________________________________</v>
          </cell>
        </row>
        <row r="45">
          <cell r="A45" t="str">
            <v>Kentucky</v>
          </cell>
          <cell r="G45">
            <v>0</v>
          </cell>
          <cell r="K45">
            <v>0</v>
          </cell>
        </row>
        <row r="46">
          <cell r="A46" t="str">
            <v>Non-Manufacturing</v>
          </cell>
        </row>
        <row r="47">
          <cell r="A47" t="str">
            <v>Maine</v>
          </cell>
          <cell r="G47">
            <v>0</v>
          </cell>
          <cell r="K47">
            <v>0</v>
          </cell>
        </row>
        <row r="48">
          <cell r="A48" t="str">
            <v>Facility           &amp;</v>
          </cell>
          <cell r="B48" t="str">
            <v>City</v>
          </cell>
        </row>
        <row r="49">
          <cell r="A49" t="str">
            <v>Maryland</v>
          </cell>
          <cell r="G49">
            <v>0</v>
          </cell>
          <cell r="K49">
            <v>0</v>
          </cell>
        </row>
        <row r="50">
          <cell r="A50" t="str">
            <v>________________________________</v>
          </cell>
        </row>
        <row r="51">
          <cell r="A51" t="str">
            <v>Massachusetts</v>
          </cell>
          <cell r="G51">
            <v>0</v>
          </cell>
          <cell r="K51">
            <v>0</v>
          </cell>
        </row>
        <row r="53">
          <cell r="A53" t="str">
            <v>Michigan</v>
          </cell>
          <cell r="G53">
            <v>0</v>
          </cell>
          <cell r="K53">
            <v>0</v>
          </cell>
        </row>
        <row r="54">
          <cell r="A54" t="str">
            <v>Total Rental Expense Pennsylvania Cities</v>
          </cell>
        </row>
        <row r="55">
          <cell r="A55" t="str">
            <v>Minnesota</v>
          </cell>
          <cell r="G55">
            <v>0</v>
          </cell>
          <cell r="K55">
            <v>0</v>
          </cell>
        </row>
        <row r="57">
          <cell r="A57" t="str">
            <v>Mississippi</v>
          </cell>
          <cell r="G57">
            <v>0</v>
          </cell>
          <cell r="K57">
            <v>0</v>
          </cell>
        </row>
        <row r="59">
          <cell r="A59" t="str">
            <v>Missouri</v>
          </cell>
          <cell r="G59">
            <v>0</v>
          </cell>
          <cell r="K59">
            <v>0</v>
          </cell>
        </row>
        <row r="61">
          <cell r="A61" t="str">
            <v>Montana</v>
          </cell>
          <cell r="G61">
            <v>0</v>
          </cell>
          <cell r="K61">
            <v>0</v>
          </cell>
        </row>
        <row r="63">
          <cell r="A63" t="str">
            <v>Nebraska</v>
          </cell>
          <cell r="G63">
            <v>0</v>
          </cell>
          <cell r="K63">
            <v>0</v>
          </cell>
        </row>
        <row r="65">
          <cell r="A65" t="str">
            <v>Nevada</v>
          </cell>
          <cell r="G65">
            <v>0</v>
          </cell>
          <cell r="K65">
            <v>0</v>
          </cell>
        </row>
        <row r="67">
          <cell r="A67" t="str">
            <v>New Hampshire</v>
          </cell>
          <cell r="G67">
            <v>0</v>
          </cell>
          <cell r="K67">
            <v>0</v>
          </cell>
        </row>
        <row r="69">
          <cell r="A69" t="str">
            <v>New Jersey</v>
          </cell>
        </row>
        <row r="71">
          <cell r="A71" t="str">
            <v>New Mexico</v>
          </cell>
          <cell r="C71">
            <v>0</v>
          </cell>
          <cell r="E71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1">
          <cell r="A1" t="str">
            <v>NAME OF ENTITY:___________________________</v>
          </cell>
        </row>
      </sheetData>
      <sheetData sheetId="29">
        <row r="1">
          <cell r="A1" t="str">
            <v>NAME OF ENTITY: ___________________________</v>
          </cell>
        </row>
      </sheetData>
      <sheetData sheetId="30">
        <row r="1">
          <cell r="A1" t="str">
            <v>NAME OF ENTITY:__________________________________</v>
          </cell>
        </row>
      </sheetData>
      <sheetData sheetId="31">
        <row r="1">
          <cell r="A1" t="str">
            <v>NAME OF ENTITY:___________________________</v>
          </cell>
        </row>
      </sheetData>
      <sheetData sheetId="32">
        <row r="1">
          <cell r="A1" t="str">
            <v>NAME OF ENTITY:___________________________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_RECAP"/>
      <sheetName val="CON_V3"/>
      <sheetName val="e_FF"/>
      <sheetName val="A1"/>
      <sheetName val="AC2"/>
      <sheetName val="AC3_TCU"/>
      <sheetName val="AC3X_LPSU"/>
      <sheetName val="AC3X_CCU"/>
      <sheetName val="AL2"/>
      <sheetName val="AL3_MPU21"/>
      <sheetName val="AL3_3U9"/>
      <sheetName val="AudioPeriph"/>
      <sheetName val="Periph"/>
      <sheetName val="CAB_Radio"/>
      <sheetName val="AMMI"/>
      <sheetName val="AUX_Opti"/>
      <sheetName val="kf"/>
      <sheetName val="FF"/>
      <sheetName val="FV"/>
      <sheetName val="Instructions"/>
      <sheetName val="PBS_custom"/>
      <sheetName val="Contract"/>
      <sheetName val="Architecture"/>
      <sheetName val="RECAP"/>
      <sheetName val="e_GA008_30Tga302"/>
      <sheetName val="e_Cessions_30Tga302"/>
      <sheetName val="e_Unit Risk_30Tga302"/>
      <sheetName val="e_FIN_30Tga302"/>
      <sheetName val="e_SAPR3_30Tga302"/>
      <sheetName val="Base_pt6 RA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73">
          <cell r="V273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 (DM)"/>
      <sheetName val="Prov (USD)"/>
      <sheetName val="obs NTM "/>
      <sheetName val="Obs cig"/>
      <sheetName val="Str costs"/>
      <sheetName val="M-100"/>
      <sheetName val="#ССЫЛКА"/>
      <sheetName val="Anlagevermögen"/>
      <sheetName val="LE 05 attachment"/>
      <sheetName val="misc"/>
      <sheetName val="Содержание"/>
      <sheetName val="Info"/>
      <sheetName val="Threshold Table"/>
      <sheetName val="Dictionaries"/>
      <sheetName val="2210900-Aug"/>
      <sheetName val="CMA Calculations- Figure 5440.1"/>
      <sheetName val="CMA Calculations- R Factor"/>
      <sheetName val="HideSheet"/>
      <sheetName val="FES"/>
      <sheetName val="Loans out"/>
      <sheetName val="Graph"/>
      <sheetName val="Sales"/>
      <sheetName val="ARDetails"/>
      <sheetName val="Statistics {pbc}"/>
      <sheetName val="Prov_(DM)"/>
      <sheetName val="Prov_(USD)"/>
      <sheetName val="obs_NTM_"/>
      <sheetName val="Obs_cig"/>
      <sheetName val="Str_costs"/>
      <sheetName val="LE_05_attachment"/>
      <sheetName val="Threshold_Table"/>
      <sheetName val="CMA_Calculations-_Figure_5440_1"/>
      <sheetName val="CMA_Calculations-_R_Factor"/>
      <sheetName val="Loans_out"/>
      <sheetName val="Statistics_{pbc}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"/>
      <sheetName val="B4 2"/>
      <sheetName val="Var Current vs B4 2"/>
      <sheetName val="Renta B4 2"/>
      <sheetName val="All activities"/>
      <sheetName val="Var All activites vs B4 2"/>
      <sheetName val="Renta -7"/>
      <sheetName val="APP. A SCHED. 4"/>
      <sheetName val="APP. A SCHED. 3"/>
      <sheetName val="APP. A SCHED. 6"/>
      <sheetName val="APP. A SCHED. 5"/>
      <sheetName val="APP. A SCHED. 9"/>
    </sheetNames>
    <sheetDataSet>
      <sheetData sheetId="0" refreshError="1"/>
      <sheetData sheetId="1" refreshError="1"/>
      <sheetData sheetId="2" refreshError="1"/>
      <sheetData sheetId="3" refreshError="1">
        <row r="5">
          <cell r="B5">
            <v>2004</v>
          </cell>
        </row>
        <row r="6">
          <cell r="B6">
            <v>0.1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BLOCK"/>
      <sheetName val="DCRR Model"/>
      <sheetName val="AR Signature Page"/>
      <sheetName val="abbreviations"/>
      <sheetName val="AL2"/>
      <sheetName val="Adquira"/>
      <sheetName val="1.PROG-95-WO"/>
      <sheetName val="Output"/>
      <sheetName val="Sever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_FES"/>
      <sheetName val="map_nat"/>
      <sheetName val="map_RPG"/>
      <sheetName val="Profit &amp; Loss Total"/>
      <sheetName val="12 месяцев 2010"/>
      <sheetName val="Нефть"/>
      <sheetName val="КТЖ БДР"/>
      <sheetName val="Форма2"/>
      <sheetName val="IPR_VOG"/>
      <sheetName val="6НК-cт."/>
      <sheetName val="Precios"/>
      <sheetName val="СписокТЭП"/>
      <sheetName val="Data-in"/>
      <sheetName val="ЗАО_н.ит"/>
      <sheetName val="11"/>
      <sheetName val="ЗАО_мес"/>
      <sheetName val="Форма1"/>
      <sheetName val="Осн"/>
      <sheetName val="Сдача "/>
      <sheetName val="Пром1"/>
      <sheetName val="предприятия"/>
      <sheetName val="Ural med"/>
      <sheetName val="Лист1 (2)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Dictionaries"/>
      <sheetName val="Содержание"/>
      <sheetName val="2210900-Aug"/>
      <sheetName val="4 000 000 тыс.тг"/>
      <sheetName val="15 000 000 тыс.тг"/>
      <sheetName val="ЦХЛ 2004"/>
      <sheetName val="Фин.обязат."/>
      <sheetName val="ЦентрЗатр"/>
      <sheetName val="ЕдИзм"/>
      <sheetName val="Предпр"/>
      <sheetName val="Financial ratios А3"/>
      <sheetName val="December(начис)_ZKM-ZinBV"/>
      <sheetName val="t0_name"/>
      <sheetName val="InputTD"/>
      <sheetName val="I-Index"/>
      <sheetName val="ЦТУ (касса)"/>
      <sheetName val="ЕБРР"/>
      <sheetName val="ЕБРР 200 млн.$ 24.05.12"/>
      <sheetName val="Самрук"/>
      <sheetName val="БРК-188,2"/>
      <sheetName val="K_750_Sl_KPMG_report_Test"/>
      <sheetName val="K_300_RFD_KMG EP"/>
      <sheetName val="K_200_ES"/>
      <sheetName val="K_101_DDA_LS"/>
      <sheetName val="K_310_RFD_Uzen_rev"/>
      <sheetName val="K_120_FA_Sale"/>
      <sheetName val="LME_prices"/>
      <sheetName val="5NK "/>
      <sheetName val="Доходы всего"/>
      <sheetName val="Доходы обороты"/>
      <sheetName val="ЛСЦ начисленное на 31.12.08"/>
      <sheetName val="ЛЛизинг начис. на 31.12.08"/>
      <sheetName val="ремонтТ9"/>
      <sheetName val="ктж"/>
      <sheetName val="ЖДА"/>
      <sheetName val="Доступ к МЖС"/>
      <sheetName val="авансы"/>
      <sheetName val="мать факт (изм НДС)"/>
      <sheetName val="ПВД"/>
      <sheetName val="прочие поступления"/>
      <sheetName val="кредитный бюджет 2014"/>
      <sheetName val="разработочная"/>
      <sheetName val="прочие выб по дзо"/>
      <sheetName val="инвест.разбивка"/>
      <sheetName val="оплата БЗ и ОСО для БДДС"/>
      <sheetName val="Соц.сфера"/>
      <sheetName val="расходы КТЖ"/>
      <sheetName val="Налоги"/>
      <sheetName val="прочие выбытия "/>
      <sheetName val="депозиты 2014"/>
      <sheetName val="УК и ФП"/>
      <sheetName val="бюджет 2013_освоение_)"/>
      <sheetName val="Production_Ref Q-1-3"/>
      <sheetName val="Analytics"/>
      <sheetName val="касса 2015-2019 год займы 16081"/>
      <sheetName val="FA Movement Kyrg"/>
      <sheetName val="База"/>
      <sheetName val="ОТиТБ"/>
      <sheetName val="бюджет 2015 займы 200815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ФОТ"/>
      <sheetName val="6НК"/>
      <sheetName val="Settings"/>
      <sheetName val="Transport overview"/>
      <sheetName val="Баланс"/>
      <sheetName val="Control"/>
      <sheetName val="B-4"/>
      <sheetName val="депозиты"/>
      <sheetName val="Статьи"/>
      <sheetName val="MAIN"/>
      <sheetName val="факт 2005 г."/>
      <sheetName val="ОРУ ДО"/>
      <sheetName val="Добыча нефти4"/>
      <sheetName val="поставка сравн13"/>
      <sheetName val="из сем"/>
      <sheetName val="Форма3.6"/>
      <sheetName val="свод ао"/>
      <sheetName val="Титул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БЛЛ"/>
      <sheetName val="план 1 этажа"/>
      <sheetName val="план 2 этажа"/>
      <sheetName val="схема проекта"/>
      <sheetName val="СМР-факт"/>
      <sheetName val="СМР-план"/>
      <sheetName val="Смета ЭСМ"/>
      <sheetName val="Прочие договора"/>
      <sheetName val="Платежи и работы"/>
      <sheetName val="Площади-смета"/>
      <sheetName val="Зарплата"/>
      <sheetName val="Расходы"/>
      <sheetName val="ОС"/>
      <sheetName val="Кредит инвест."/>
      <sheetName val="Кредит оборотка"/>
      <sheetName val="Кредиты-свод"/>
      <sheetName val="Доходы"/>
      <sheetName val="Налоги"/>
      <sheetName val="БДР КЦА"/>
      <sheetName val="ФП КЦА"/>
      <sheetName val="БДР"/>
      <sheetName val="ФП"/>
      <sheetName val="График"/>
      <sheetName val="БДР ТЦА"/>
      <sheetName val="Прибыльубытки"/>
      <sheetName val="ФП ТЦА"/>
      <sheetName val="БДР-свод"/>
      <sheetName val="ФП-свод"/>
      <sheetName val="Анализ раздельный"/>
      <sheetName val="Анализ-свод"/>
      <sheetName val="Вариации"/>
      <sheetName val="BEP-ТО"/>
      <sheetName val="BEP-наценка"/>
      <sheetName val="Освоение ср-в"/>
      <sheetName val="AR Signature P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,67"/>
      <sheetName val="12,88"/>
      <sheetName val="Лист2"/>
      <sheetName val="Лист3"/>
      <sheetName val="02-67"/>
      <sheetName val="Счет ком акт приема-передачи ис"/>
    </sheetNames>
    <definedNames>
      <definedName name="as" refersTo="#ССЫЛКА!"/>
      <definedName name="Last_Row" refersTo="#ССЫЛКА!"/>
      <definedName name="БО5" refersTo="#ССЫЛКА!"/>
      <definedName name="рп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ICS"/>
      <sheetName val="1999"/>
      <sheetName val="ASICS_Sum"/>
      <sheetName val="Infra"/>
      <sheetName val="Tran Mat."/>
      <sheetName val="Implied"/>
      <sheetName val="Renta B4 2"/>
      <sheetName val="Tran Mat_"/>
      <sheetName val="Name"/>
    </sheetNames>
    <sheetDataSet>
      <sheetData sheetId="0" refreshError="1">
        <row r="2">
          <cell r="A2" t="str">
            <v>Project Pluto</v>
          </cell>
          <cell r="L2" t="str">
            <v>DRAFT</v>
          </cell>
        </row>
        <row r="3">
          <cell r="A3" t="str">
            <v>Income Statement - ASICS</v>
          </cell>
          <cell r="L3" t="str">
            <v>ASICS Sensitivity - Upside</v>
          </cell>
        </row>
        <row r="4">
          <cell r="A4" t="str">
            <v>Dollars in Thousands</v>
          </cell>
        </row>
        <row r="7">
          <cell r="E7" t="str">
            <v>Fiscal Year Ending September 30,</v>
          </cell>
        </row>
        <row r="8">
          <cell r="E8" t="str">
            <v>1997A</v>
          </cell>
          <cell r="F8" t="str">
            <v>1998A</v>
          </cell>
          <cell r="H8" t="str">
            <v>1999E</v>
          </cell>
          <cell r="I8" t="str">
            <v>2000E</v>
          </cell>
          <cell r="J8" t="str">
            <v>2001E</v>
          </cell>
          <cell r="K8" t="str">
            <v>2002E</v>
          </cell>
          <cell r="L8" t="str">
            <v>2003E</v>
          </cell>
        </row>
        <row r="11">
          <cell r="A11" t="str">
            <v>Units (000's)</v>
          </cell>
          <cell r="E11">
            <v>22528</v>
          </cell>
          <cell r="F11">
            <v>60546</v>
          </cell>
          <cell r="H11">
            <v>66600.600000000006</v>
          </cell>
          <cell r="I11">
            <v>73260.660000000018</v>
          </cell>
          <cell r="J11">
            <v>80586.726000000024</v>
          </cell>
          <cell r="K11">
            <v>88645.39860000003</v>
          </cell>
          <cell r="L11">
            <v>97509.938460000034</v>
          </cell>
        </row>
        <row r="12">
          <cell r="A12" t="str">
            <v xml:space="preserve">  Unit Growth %</v>
          </cell>
          <cell r="F12">
            <v>1.6875887784090908</v>
          </cell>
          <cell r="H12">
            <v>0.1</v>
          </cell>
          <cell r="I12">
            <v>0.1</v>
          </cell>
          <cell r="J12">
            <v>0.1</v>
          </cell>
          <cell r="K12">
            <v>0.1</v>
          </cell>
          <cell r="L12">
            <v>0.1</v>
          </cell>
        </row>
        <row r="14">
          <cell r="A14" t="str">
            <v>External Revenue</v>
          </cell>
          <cell r="E14">
            <v>361281</v>
          </cell>
          <cell r="F14">
            <v>583177</v>
          </cell>
          <cell r="H14">
            <v>520518</v>
          </cell>
          <cell r="I14">
            <v>572569.80000000005</v>
          </cell>
          <cell r="J14">
            <v>629826.78000000014</v>
          </cell>
          <cell r="K14">
            <v>692809.45800000022</v>
          </cell>
          <cell r="L14">
            <v>762090.40380000032</v>
          </cell>
        </row>
        <row r="15">
          <cell r="B15" t="str">
            <v>Revenue Growth %</v>
          </cell>
          <cell r="F15">
            <v>0.6141922769257171</v>
          </cell>
          <cell r="H15">
            <v>-0.10744422362335959</v>
          </cell>
          <cell r="I15">
            <v>0.1</v>
          </cell>
          <cell r="J15">
            <v>0.1</v>
          </cell>
          <cell r="K15">
            <v>0.1</v>
          </cell>
          <cell r="L15">
            <v>0.1</v>
          </cell>
        </row>
        <row r="16">
          <cell r="A16" t="str">
            <v>Internal Revenue</v>
          </cell>
          <cell r="E16">
            <v>188400</v>
          </cell>
          <cell r="F16">
            <v>296700</v>
          </cell>
          <cell r="H16">
            <v>217646</v>
          </cell>
          <cell r="I16">
            <v>239410.6</v>
          </cell>
          <cell r="J16">
            <v>263351.66000000003</v>
          </cell>
          <cell r="K16">
            <v>289686.82600000006</v>
          </cell>
          <cell r="L16">
            <v>318655.50860000012</v>
          </cell>
        </row>
        <row r="17">
          <cell r="B17" t="str">
            <v>Revenue Growth %</v>
          </cell>
          <cell r="F17">
            <v>0.57484076433121012</v>
          </cell>
          <cell r="H17">
            <v>-0.26644421975058985</v>
          </cell>
          <cell r="I17">
            <v>0.1</v>
          </cell>
          <cell r="J17">
            <v>0.1</v>
          </cell>
          <cell r="K17">
            <v>0.1</v>
          </cell>
          <cell r="L17">
            <v>0.1</v>
          </cell>
        </row>
        <row r="19">
          <cell r="A19" t="str">
            <v>Total ASICS Revenues</v>
          </cell>
          <cell r="E19">
            <v>549681</v>
          </cell>
          <cell r="F19">
            <v>879877</v>
          </cell>
          <cell r="H19">
            <v>738164</v>
          </cell>
          <cell r="I19">
            <v>811980.4</v>
          </cell>
          <cell r="J19">
            <v>893178.44000000018</v>
          </cell>
          <cell r="K19">
            <v>982496.28400000022</v>
          </cell>
          <cell r="L19">
            <v>1080745.9124000005</v>
          </cell>
        </row>
        <row r="20">
          <cell r="A20" t="str">
            <v xml:space="preserve">  Revenue Growth %</v>
          </cell>
          <cell r="F20">
            <v>0.60070477240435816</v>
          </cell>
          <cell r="H20">
            <v>-0.1610600117971035</v>
          </cell>
          <cell r="I20">
            <v>0.10000000000000009</v>
          </cell>
          <cell r="J20">
            <v>0.10000000000000009</v>
          </cell>
          <cell r="K20">
            <v>0.10000000000000009</v>
          </cell>
          <cell r="L20">
            <v>0.10000000000000031</v>
          </cell>
        </row>
        <row r="22">
          <cell r="A22" t="str">
            <v>External Cost of Sales</v>
          </cell>
          <cell r="E22">
            <v>265579</v>
          </cell>
          <cell r="F22">
            <v>336418</v>
          </cell>
          <cell r="H22">
            <v>222003</v>
          </cell>
          <cell r="I22">
            <v>302413.91830580024</v>
          </cell>
          <cell r="J22">
            <v>373462.66668236157</v>
          </cell>
          <cell r="K22">
            <v>438521.31167059776</v>
          </cell>
          <cell r="L22">
            <v>495358.76247000025</v>
          </cell>
        </row>
        <row r="23">
          <cell r="B23" t="str">
            <v>% Revenue</v>
          </cell>
          <cell r="E23">
            <v>0.4831511367502242</v>
          </cell>
          <cell r="F23">
            <v>0.38234662344850473</v>
          </cell>
          <cell r="H23">
            <v>0.30075023978411303</v>
          </cell>
          <cell r="I23">
            <v>0.37243992380333346</v>
          </cell>
          <cell r="J23">
            <v>0.41812772225263461</v>
          </cell>
          <cell r="K23">
            <v>0.44633381195627775</v>
          </cell>
          <cell r="L23">
            <v>0.45834895768420025</v>
          </cell>
        </row>
        <row r="24">
          <cell r="A24" t="str">
            <v>Internal Cost of Sales</v>
          </cell>
          <cell r="E24">
            <v>170687</v>
          </cell>
          <cell r="F24">
            <v>180501</v>
          </cell>
          <cell r="H24">
            <v>105470.99999999999</v>
          </cell>
          <cell r="I24">
            <v>129694.84510342468</v>
          </cell>
          <cell r="J24">
            <v>159645.79976234311</v>
          </cell>
          <cell r="K24">
            <v>187197.85277857742</v>
          </cell>
          <cell r="L24">
            <v>223058.85602000006</v>
          </cell>
        </row>
        <row r="25">
          <cell r="B25" t="str">
            <v>% Revenue</v>
          </cell>
          <cell r="E25">
            <v>0.31052010165896221</v>
          </cell>
          <cell r="F25">
            <v>0.20514344618622829</v>
          </cell>
          <cell r="H25">
            <v>0.14288288239469818</v>
          </cell>
          <cell r="I25">
            <v>0.15972657111356958</v>
          </cell>
          <cell r="J25">
            <v>0.17873897601283689</v>
          </cell>
          <cell r="K25">
            <v>0.19053288630919379</v>
          </cell>
          <cell r="L25">
            <v>0.20639343018624584</v>
          </cell>
        </row>
        <row r="27">
          <cell r="A27" t="str">
            <v>Total Cost of Sales</v>
          </cell>
          <cell r="E27">
            <v>426387</v>
          </cell>
          <cell r="F27">
            <v>499585</v>
          </cell>
          <cell r="H27">
            <v>333193</v>
          </cell>
          <cell r="I27">
            <v>439942.76340922492</v>
          </cell>
          <cell r="J27">
            <v>541178.46644470468</v>
          </cell>
          <cell r="K27">
            <v>625719.16444917512</v>
          </cell>
          <cell r="L27">
            <v>718417.61849000037</v>
          </cell>
        </row>
        <row r="28">
          <cell r="A28" t="str">
            <v xml:space="preserve">  % of Revenues</v>
          </cell>
          <cell r="E28">
            <v>0.7756989963269606</v>
          </cell>
          <cell r="F28">
            <v>0.56778958877206698</v>
          </cell>
          <cell r="H28">
            <v>0.45138072298296855</v>
          </cell>
          <cell r="I28">
            <v>0.54181451105128264</v>
          </cell>
          <cell r="J28">
            <v>0.60590184694192195</v>
          </cell>
          <cell r="K28">
            <v>0.63686669826547149</v>
          </cell>
          <cell r="L28">
            <v>0.66474238787044615</v>
          </cell>
        </row>
        <row r="30">
          <cell r="A30" t="str">
            <v>External Gross Margin</v>
          </cell>
          <cell r="E30">
            <v>95702</v>
          </cell>
          <cell r="F30">
            <v>246759</v>
          </cell>
          <cell r="H30">
            <v>298515</v>
          </cell>
          <cell r="I30">
            <v>270155.88169419981</v>
          </cell>
          <cell r="J30">
            <v>256364.11331763858</v>
          </cell>
          <cell r="K30">
            <v>254288.14632940249</v>
          </cell>
          <cell r="L30">
            <v>266731.64133000007</v>
          </cell>
        </row>
        <row r="31">
          <cell r="B31" t="str">
            <v>% Revenue</v>
          </cell>
          <cell r="E31">
            <v>0.26489629955630106</v>
          </cell>
          <cell r="F31">
            <v>0.4231288270970906</v>
          </cell>
          <cell r="H31">
            <v>0.57349601742879208</v>
          </cell>
          <cell r="I31">
            <v>0.47183047672825179</v>
          </cell>
          <cell r="J31">
            <v>0.40703908036053743</v>
          </cell>
          <cell r="K31">
            <v>0.36703908036053745</v>
          </cell>
          <cell r="L31">
            <v>0.35</v>
          </cell>
        </row>
        <row r="32">
          <cell r="A32" t="str">
            <v>Internal Gross Margin</v>
          </cell>
          <cell r="E32">
            <v>17713</v>
          </cell>
          <cell r="F32">
            <v>116199</v>
          </cell>
          <cell r="H32">
            <v>112175.00000000001</v>
          </cell>
          <cell r="I32">
            <v>109715.75489657532</v>
          </cell>
          <cell r="J32">
            <v>103705.86023765692</v>
          </cell>
          <cell r="K32">
            <v>102488.97322142262</v>
          </cell>
          <cell r="L32">
            <v>95596.652580000038</v>
          </cell>
        </row>
        <row r="33">
          <cell r="B33" t="str">
            <v>% Revenue</v>
          </cell>
          <cell r="E33">
            <v>9.4018046709129513E-2</v>
          </cell>
          <cell r="F33">
            <v>0.39163801820020222</v>
          </cell>
          <cell r="H33">
            <v>0.51540115600562386</v>
          </cell>
          <cell r="I33">
            <v>0.45827442434284582</v>
          </cell>
          <cell r="J33">
            <v>0.39379231647014074</v>
          </cell>
          <cell r="K33">
            <v>0.35379231647014076</v>
          </cell>
          <cell r="L33">
            <v>0.3</v>
          </cell>
        </row>
        <row r="34">
          <cell r="A34" t="str">
            <v>Variance</v>
          </cell>
          <cell r="E34">
            <v>9879</v>
          </cell>
          <cell r="F34">
            <v>17334</v>
          </cell>
          <cell r="H34">
            <v>-5719</v>
          </cell>
          <cell r="I34">
            <v>-7834</v>
          </cell>
          <cell r="J34">
            <v>-8070</v>
          </cell>
          <cell r="K34">
            <v>0</v>
          </cell>
          <cell r="L34">
            <v>0</v>
          </cell>
        </row>
        <row r="36">
          <cell r="A36" t="str">
            <v>Total ASICS Gross Margin</v>
          </cell>
          <cell r="E36">
            <v>123294</v>
          </cell>
          <cell r="F36">
            <v>380292</v>
          </cell>
          <cell r="H36">
            <v>404971</v>
          </cell>
          <cell r="I36">
            <v>372037.6365907751</v>
          </cell>
          <cell r="J36">
            <v>351999.9735552955</v>
          </cell>
          <cell r="K36">
            <v>356777.1195508251</v>
          </cell>
          <cell r="L36">
            <v>362328.29391000012</v>
          </cell>
        </row>
        <row r="37">
          <cell r="A37" t="str">
            <v xml:space="preserve">  Gross Margin %</v>
          </cell>
          <cell r="E37">
            <v>0.22430100367303946</v>
          </cell>
          <cell r="F37">
            <v>0.43221041122793302</v>
          </cell>
          <cell r="H37">
            <v>0.54861927701703139</v>
          </cell>
          <cell r="I37">
            <v>0.45818548894871736</v>
          </cell>
          <cell r="J37">
            <v>0.3940981530580781</v>
          </cell>
          <cell r="K37">
            <v>0.36313330173452851</v>
          </cell>
          <cell r="L37">
            <v>0.33525761212955385</v>
          </cell>
        </row>
        <row r="40">
          <cell r="A40" t="str">
            <v>Expenses</v>
          </cell>
        </row>
        <row r="41">
          <cell r="B41" t="str">
            <v>Research &amp; Development</v>
          </cell>
          <cell r="E41">
            <v>20095</v>
          </cell>
          <cell r="F41">
            <v>37921</v>
          </cell>
          <cell r="H41">
            <v>80636</v>
          </cell>
          <cell r="I41">
            <v>66750.720704384978</v>
          </cell>
          <cell r="J41">
            <v>81119.126885670776</v>
          </cell>
          <cell r="K41">
            <v>89231.288796736219</v>
          </cell>
          <cell r="L41">
            <v>98154.000267363124</v>
          </cell>
        </row>
        <row r="42">
          <cell r="B42" t="str">
            <v xml:space="preserve">  % of Revenues</v>
          </cell>
          <cell r="E42">
            <v>3.6557567025238276E-2</v>
          </cell>
          <cell r="F42">
            <v>4.3098069389244181E-2</v>
          </cell>
          <cell r="H42">
            <v>0.10923859738486298</v>
          </cell>
          <cell r="I42">
            <v>8.2207305378781279E-2</v>
          </cell>
          <cell r="J42">
            <v>9.0820740014359011E-2</v>
          </cell>
          <cell r="K42">
            <v>9.0820993676894349E-2</v>
          </cell>
          <cell r="L42">
            <v>9.0820607453784966E-2</v>
          </cell>
        </row>
        <row r="43">
          <cell r="B43" t="str">
            <v>Selling &amp; Marketing</v>
          </cell>
          <cell r="E43">
            <v>4218</v>
          </cell>
          <cell r="F43">
            <v>9579</v>
          </cell>
          <cell r="H43">
            <v>14762</v>
          </cell>
          <cell r="I43">
            <v>9610.6476227007242</v>
          </cell>
          <cell r="J43">
            <v>11148.280111720107</v>
          </cell>
          <cell r="K43">
            <v>12263.294609450579</v>
          </cell>
          <cell r="L43">
            <v>13489.885746547578</v>
          </cell>
        </row>
        <row r="44">
          <cell r="B44" t="str">
            <v xml:space="preserve">  % of Revenues</v>
          </cell>
          <cell r="E44">
            <v>7.673541563197564E-3</v>
          </cell>
          <cell r="F44">
            <v>1.0886748943318213E-2</v>
          </cell>
          <cell r="H44">
            <v>1.9998265967996271E-2</v>
          </cell>
          <cell r="I44">
            <v>1.1836058632327484E-2</v>
          </cell>
          <cell r="J44">
            <v>1.2481582192825998E-2</v>
          </cell>
          <cell r="K44">
            <v>1.2481772001745887E-2</v>
          </cell>
          <cell r="L44">
            <v>1.248201412725285E-2</v>
          </cell>
        </row>
        <row r="45">
          <cell r="B45" t="str">
            <v>General &amp; Administrative</v>
          </cell>
          <cell r="E45">
            <v>9292</v>
          </cell>
          <cell r="F45">
            <v>14891</v>
          </cell>
          <cell r="H45">
            <v>21949</v>
          </cell>
          <cell r="I45">
            <v>23304.607019440329</v>
          </cell>
          <cell r="J45">
            <v>27034.529297245648</v>
          </cell>
          <cell r="K45">
            <v>29737.982226970216</v>
          </cell>
          <cell r="L45">
            <v>32711.780449667243</v>
          </cell>
        </row>
        <row r="46">
          <cell r="B46" t="str">
            <v xml:space="preserve">  % of Revenues</v>
          </cell>
          <cell r="E46">
            <v>1.6904349977532422E-2</v>
          </cell>
          <cell r="F46">
            <v>1.6923956416635508E-2</v>
          </cell>
          <cell r="H46">
            <v>2.9734584726429356E-2</v>
          </cell>
          <cell r="I46">
            <v>2.8700947731546633E-2</v>
          </cell>
          <cell r="J46">
            <v>3.0267780867220265E-2</v>
          </cell>
          <cell r="K46">
            <v>3.0267780867220265E-2</v>
          </cell>
          <cell r="L46">
            <v>3.0267780867220265E-2</v>
          </cell>
        </row>
        <row r="47">
          <cell r="B47" t="str">
            <v>Total Operating Expenses</v>
          </cell>
          <cell r="E47">
            <v>33605</v>
          </cell>
          <cell r="F47">
            <v>62391</v>
          </cell>
          <cell r="H47">
            <v>117347</v>
          </cell>
          <cell r="I47">
            <v>99665.975346526029</v>
          </cell>
          <cell r="J47">
            <v>119301.93629463653</v>
          </cell>
          <cell r="K47">
            <v>131232.56563315701</v>
          </cell>
          <cell r="L47">
            <v>144355.66646357795</v>
          </cell>
        </row>
        <row r="48">
          <cell r="B48" t="str">
            <v xml:space="preserve">  % of Revenues</v>
          </cell>
          <cell r="E48">
            <v>6.1135458565968262E-2</v>
          </cell>
          <cell r="F48">
            <v>7.0908774749197906E-2</v>
          </cell>
          <cell r="H48">
            <v>0.15897144807928862</v>
          </cell>
          <cell r="I48">
            <v>0.12274431174265539</v>
          </cell>
          <cell r="J48">
            <v>0.13357010307440528</v>
          </cell>
          <cell r="K48">
            <v>0.13357054654586051</v>
          </cell>
          <cell r="L48">
            <v>0.13357040244825807</v>
          </cell>
        </row>
        <row r="50">
          <cell r="A50" t="str">
            <v>EBIT</v>
          </cell>
          <cell r="E50">
            <v>89689</v>
          </cell>
          <cell r="F50">
            <v>317901</v>
          </cell>
          <cell r="H50">
            <v>287624</v>
          </cell>
          <cell r="I50">
            <v>272371.66124424909</v>
          </cell>
          <cell r="J50">
            <v>232698.03726065898</v>
          </cell>
          <cell r="K50">
            <v>225544.55391766809</v>
          </cell>
          <cell r="L50">
            <v>217972.62744642218</v>
          </cell>
        </row>
        <row r="51">
          <cell r="A51" t="str">
            <v xml:space="preserve">  EBIT Margin %</v>
          </cell>
          <cell r="E51">
            <v>0.16316554510707118</v>
          </cell>
          <cell r="F51">
            <v>0.36130163647873509</v>
          </cell>
          <cell r="H51">
            <v>0.38964782893774286</v>
          </cell>
          <cell r="I51">
            <v>0.33544117720606198</v>
          </cell>
          <cell r="J51">
            <v>0.26052804998367285</v>
          </cell>
          <cell r="K51">
            <v>0.22956275518866801</v>
          </cell>
          <cell r="L51">
            <v>0.20168720968129575</v>
          </cell>
        </row>
        <row r="366">
          <cell r="A366" t="str">
            <v>Scenario 1 - ASICS Pluto View</v>
          </cell>
        </row>
        <row r="368">
          <cell r="E368" t="str">
            <v>Fiscal Year Ending September 30,</v>
          </cell>
        </row>
        <row r="369">
          <cell r="E369" t="str">
            <v>1997A</v>
          </cell>
          <cell r="F369" t="str">
            <v>1998A</v>
          </cell>
          <cell r="H369" t="str">
            <v>1999E</v>
          </cell>
          <cell r="I369" t="str">
            <v>2000E</v>
          </cell>
          <cell r="J369" t="str">
            <v>2001E</v>
          </cell>
          <cell r="K369" t="str">
            <v>2002E</v>
          </cell>
          <cell r="L369" t="str">
            <v>2003E</v>
          </cell>
        </row>
        <row r="371">
          <cell r="A371" t="str">
            <v>External Revenue</v>
          </cell>
          <cell r="E371">
            <v>361281</v>
          </cell>
          <cell r="F371">
            <v>583177</v>
          </cell>
          <cell r="H371">
            <v>520518</v>
          </cell>
          <cell r="I371">
            <v>580876</v>
          </cell>
          <cell r="J371">
            <v>602323</v>
          </cell>
          <cell r="K371">
            <v>632439.15</v>
          </cell>
          <cell r="L371">
            <v>664061.10750000004</v>
          </cell>
        </row>
        <row r="372">
          <cell r="B372" t="str">
            <v>Revenue Growth %</v>
          </cell>
          <cell r="F372">
            <v>0.6141922769257171</v>
          </cell>
          <cell r="H372">
            <v>-0.10744422362335959</v>
          </cell>
          <cell r="I372">
            <v>0.11595756534836443</v>
          </cell>
          <cell r="J372">
            <v>3.6921821524731557E-2</v>
          </cell>
          <cell r="K372">
            <v>0.05</v>
          </cell>
          <cell r="L372">
            <v>0.05</v>
          </cell>
        </row>
        <row r="373">
          <cell r="A373" t="str">
            <v>Internal Revenue</v>
          </cell>
          <cell r="E373">
            <v>188400</v>
          </cell>
          <cell r="F373">
            <v>296700</v>
          </cell>
          <cell r="H373">
            <v>217646</v>
          </cell>
          <cell r="I373">
            <v>222094</v>
          </cell>
          <cell r="J373">
            <v>197175</v>
          </cell>
          <cell r="K373">
            <v>187316.25</v>
          </cell>
          <cell r="L373">
            <v>177950.4375</v>
          </cell>
        </row>
        <row r="374">
          <cell r="B374" t="str">
            <v>Revenue Growth %</v>
          </cell>
          <cell r="F374">
            <v>0.57484076433121012</v>
          </cell>
          <cell r="H374">
            <v>-0.26644421975058985</v>
          </cell>
          <cell r="I374">
            <v>2.0436856179300245E-2</v>
          </cell>
          <cell r="J374">
            <v>-0.11220023953821356</v>
          </cell>
          <cell r="K374">
            <v>-0.05</v>
          </cell>
          <cell r="L374">
            <v>-0.05</v>
          </cell>
        </row>
        <row r="376">
          <cell r="A376" t="str">
            <v>Total ASICS Revenues</v>
          </cell>
          <cell r="E376">
            <v>549681</v>
          </cell>
          <cell r="F376">
            <v>879877</v>
          </cell>
          <cell r="H376">
            <v>738164</v>
          </cell>
          <cell r="I376">
            <v>802970</v>
          </cell>
          <cell r="J376">
            <v>799498</v>
          </cell>
          <cell r="K376">
            <v>819755.4</v>
          </cell>
          <cell r="L376">
            <v>842011.54500000004</v>
          </cell>
        </row>
        <row r="377">
          <cell r="B377" t="str">
            <v>Revenue Growth %</v>
          </cell>
          <cell r="F377">
            <v>0.60070477240435816</v>
          </cell>
          <cell r="H377">
            <v>-0.1610600117971035</v>
          </cell>
          <cell r="I377">
            <v>8.7793498463756059E-2</v>
          </cell>
          <cell r="J377">
            <v>-4.3239473454799171E-3</v>
          </cell>
          <cell r="K377">
            <v>2.533764937498284E-2</v>
          </cell>
          <cell r="L377">
            <v>2.7149738812333624E-2</v>
          </cell>
        </row>
        <row r="379">
          <cell r="A379" t="str">
            <v>External Cost of Sales</v>
          </cell>
          <cell r="E379">
            <v>265579</v>
          </cell>
          <cell r="F379">
            <v>336418</v>
          </cell>
          <cell r="H379">
            <v>222003</v>
          </cell>
          <cell r="I379">
            <v>306801</v>
          </cell>
          <cell r="J379">
            <v>357154</v>
          </cell>
          <cell r="K379">
            <v>400309.266</v>
          </cell>
          <cell r="L379">
            <v>431639.71987500007</v>
          </cell>
        </row>
        <row r="380">
          <cell r="B380" t="str">
            <v>% Revenue</v>
          </cell>
          <cell r="E380">
            <v>0.73510370044369899</v>
          </cell>
          <cell r="F380">
            <v>0.57687117290290946</v>
          </cell>
          <cell r="H380">
            <v>0.42650398257120792</v>
          </cell>
          <cell r="I380">
            <v>0.52816952327174815</v>
          </cell>
          <cell r="J380">
            <v>0.59296091963946251</v>
          </cell>
          <cell r="K380">
            <v>0.63296091963946255</v>
          </cell>
          <cell r="L380">
            <v>0.65</v>
          </cell>
        </row>
        <row r="381">
          <cell r="A381" t="str">
            <v>Internal Cost of Sales</v>
          </cell>
          <cell r="E381">
            <v>170687</v>
          </cell>
          <cell r="F381">
            <v>180501</v>
          </cell>
          <cell r="H381">
            <v>105471</v>
          </cell>
          <cell r="I381">
            <v>120314</v>
          </cell>
          <cell r="J381">
            <v>119529</v>
          </cell>
          <cell r="K381">
            <v>121045.2</v>
          </cell>
          <cell r="L381">
            <v>124565.30624999999</v>
          </cell>
        </row>
        <row r="382">
          <cell r="B382" t="str">
            <v>% Revenue</v>
          </cell>
          <cell r="E382">
            <v>0.9059819532908705</v>
          </cell>
          <cell r="F382">
            <v>0.60836198179979772</v>
          </cell>
          <cell r="H382">
            <v>0.48459884399437619</v>
          </cell>
          <cell r="I382">
            <v>0.54172557565715418</v>
          </cell>
          <cell r="J382">
            <v>0.60620768352985921</v>
          </cell>
          <cell r="K382">
            <v>0.64620768352985924</v>
          </cell>
          <cell r="L382">
            <v>0.7</v>
          </cell>
        </row>
        <row r="384">
          <cell r="A384" t="str">
            <v>Total Cost of Sales</v>
          </cell>
          <cell r="E384">
            <v>436266</v>
          </cell>
          <cell r="F384">
            <v>516919</v>
          </cell>
          <cell r="H384">
            <v>327474</v>
          </cell>
          <cell r="I384">
            <v>427115</v>
          </cell>
          <cell r="J384">
            <v>476683</v>
          </cell>
          <cell r="K384">
            <v>521354.46600000001</v>
          </cell>
          <cell r="L384">
            <v>556205.02612500009</v>
          </cell>
        </row>
        <row r="385">
          <cell r="B385" t="str">
            <v>% Revenue</v>
          </cell>
          <cell r="E385">
            <v>0.79367123840918641</v>
          </cell>
          <cell r="F385">
            <v>0.58749006963473305</v>
          </cell>
          <cell r="H385">
            <v>0.44363312217881123</v>
          </cell>
          <cell r="I385">
            <v>0.53191900070986464</v>
          </cell>
          <cell r="J385">
            <v>0.59622788299658036</v>
          </cell>
          <cell r="K385">
            <v>0.63598783978733164</v>
          </cell>
          <cell r="L385">
            <v>0.66056698322942831</v>
          </cell>
        </row>
        <row r="387">
          <cell r="A387" t="str">
            <v>External Gross Margin</v>
          </cell>
          <cell r="E387">
            <v>95702</v>
          </cell>
          <cell r="F387">
            <v>246759</v>
          </cell>
          <cell r="H387">
            <v>298515</v>
          </cell>
          <cell r="I387">
            <v>274075</v>
          </cell>
          <cell r="J387">
            <v>245169</v>
          </cell>
          <cell r="K387">
            <v>232129.88400000002</v>
          </cell>
          <cell r="L387">
            <v>232421.387625</v>
          </cell>
        </row>
        <row r="388">
          <cell r="B388" t="str">
            <v>% Gross Margin</v>
          </cell>
          <cell r="E388">
            <v>0.26489629955630106</v>
          </cell>
          <cell r="F388">
            <v>0.4231288270970906</v>
          </cell>
          <cell r="H388">
            <v>0.57349601742879208</v>
          </cell>
          <cell r="I388">
            <v>0.47183047672825179</v>
          </cell>
          <cell r="J388">
            <v>0.40703908036053743</v>
          </cell>
          <cell r="K388">
            <v>0.36703908036053745</v>
          </cell>
          <cell r="L388">
            <v>0.35</v>
          </cell>
        </row>
        <row r="389">
          <cell r="A389" t="str">
            <v>Internal Gross Margin</v>
          </cell>
          <cell r="E389">
            <v>17713</v>
          </cell>
          <cell r="F389">
            <v>116199</v>
          </cell>
          <cell r="H389">
            <v>112175</v>
          </cell>
          <cell r="I389">
            <v>101780</v>
          </cell>
          <cell r="J389">
            <v>77646</v>
          </cell>
          <cell r="K389">
            <v>66271.05</v>
          </cell>
          <cell r="L389">
            <v>53385.131249999999</v>
          </cell>
        </row>
        <row r="390">
          <cell r="B390" t="str">
            <v>% Gross Margin</v>
          </cell>
          <cell r="E390">
            <v>9.4018046709129513E-2</v>
          </cell>
          <cell r="F390">
            <v>0.39163801820020222</v>
          </cell>
          <cell r="H390">
            <v>0.51540115600562386</v>
          </cell>
          <cell r="I390">
            <v>0.45827442434284582</v>
          </cell>
          <cell r="J390">
            <v>0.39379231647014074</v>
          </cell>
          <cell r="K390">
            <v>0.35379231647014076</v>
          </cell>
          <cell r="L390">
            <v>0.3</v>
          </cell>
        </row>
        <row r="391">
          <cell r="A391" t="str">
            <v>Variance</v>
          </cell>
          <cell r="E391">
            <v>9879</v>
          </cell>
          <cell r="F391">
            <v>17334</v>
          </cell>
          <cell r="H391">
            <v>-5719</v>
          </cell>
          <cell r="I391">
            <v>-7834</v>
          </cell>
          <cell r="J391">
            <v>-8070</v>
          </cell>
        </row>
        <row r="392">
          <cell r="A392">
            <v>0</v>
          </cell>
        </row>
        <row r="393">
          <cell r="A393" t="str">
            <v>Total ASICS Gross Margin</v>
          </cell>
          <cell r="E393">
            <v>123294</v>
          </cell>
          <cell r="F393">
            <v>380292</v>
          </cell>
          <cell r="H393">
            <v>404971</v>
          </cell>
          <cell r="I393">
            <v>368021</v>
          </cell>
          <cell r="J393">
            <v>314745</v>
          </cell>
          <cell r="K393">
            <v>298400.93400000001</v>
          </cell>
          <cell r="L393">
            <v>285806.51887500001</v>
          </cell>
        </row>
        <row r="394">
          <cell r="A394" t="str">
            <v xml:space="preserve">  Gross Margin %</v>
          </cell>
          <cell r="B394" t="str">
            <v>% Gross Margin</v>
          </cell>
          <cell r="E394">
            <v>0.22430100367303946</v>
          </cell>
          <cell r="F394">
            <v>0.43221041122793302</v>
          </cell>
          <cell r="H394">
            <v>0.54861927701703139</v>
          </cell>
          <cell r="I394">
            <v>0.45832471947893444</v>
          </cell>
          <cell r="J394">
            <v>0.39367828312265946</v>
          </cell>
          <cell r="K394">
            <v>0.3640121602126683</v>
          </cell>
          <cell r="L394">
            <v>0.33943301677057169</v>
          </cell>
        </row>
        <row r="397">
          <cell r="A397" t="str">
            <v>Expenses</v>
          </cell>
        </row>
        <row r="398">
          <cell r="B398" t="str">
            <v>Research &amp; Development</v>
          </cell>
          <cell r="E398">
            <v>20095</v>
          </cell>
          <cell r="F398">
            <v>37921</v>
          </cell>
          <cell r="H398">
            <v>80636</v>
          </cell>
          <cell r="I398">
            <v>66010</v>
          </cell>
          <cell r="J398">
            <v>72611</v>
          </cell>
          <cell r="K398">
            <v>74451</v>
          </cell>
          <cell r="L398">
            <v>76472</v>
          </cell>
        </row>
        <row r="399">
          <cell r="B399" t="str">
            <v xml:space="preserve">  % of Revenues</v>
          </cell>
          <cell r="E399">
            <v>3.6557567025238276E-2</v>
          </cell>
          <cell r="F399">
            <v>4.3098069389244181E-2</v>
          </cell>
          <cell r="H399">
            <v>0.10923859738486298</v>
          </cell>
          <cell r="I399">
            <v>8.2207305378781279E-2</v>
          </cell>
          <cell r="J399">
            <v>9.0820740014359011E-2</v>
          </cell>
          <cell r="K399">
            <v>9.0820993676894349E-2</v>
          </cell>
          <cell r="L399">
            <v>9.0820607453784966E-2</v>
          </cell>
        </row>
        <row r="400">
          <cell r="B400" t="str">
            <v>Selling &amp; Marketing</v>
          </cell>
          <cell r="E400">
            <v>4218</v>
          </cell>
          <cell r="F400">
            <v>9579</v>
          </cell>
          <cell r="H400">
            <v>14762</v>
          </cell>
          <cell r="I400">
            <v>9504</v>
          </cell>
          <cell r="J400">
            <v>9979</v>
          </cell>
          <cell r="K400">
            <v>10232</v>
          </cell>
          <cell r="L400">
            <v>10510</v>
          </cell>
        </row>
        <row r="401">
          <cell r="B401" t="str">
            <v xml:space="preserve">  % of Revenues</v>
          </cell>
          <cell r="E401">
            <v>7.673541563197564E-3</v>
          </cell>
          <cell r="F401">
            <v>1.0886748943318213E-2</v>
          </cell>
          <cell r="H401">
            <v>1.9998265967996271E-2</v>
          </cell>
          <cell r="I401">
            <v>1.1836058632327484E-2</v>
          </cell>
          <cell r="J401">
            <v>1.2481582192825998E-2</v>
          </cell>
          <cell r="K401">
            <v>1.2481772001745887E-2</v>
          </cell>
          <cell r="L401">
            <v>1.248201412725285E-2</v>
          </cell>
        </row>
        <row r="402">
          <cell r="B402" t="str">
            <v>General &amp; Administrative</v>
          </cell>
          <cell r="E402">
            <v>9292</v>
          </cell>
          <cell r="F402">
            <v>14891</v>
          </cell>
          <cell r="H402">
            <v>21949</v>
          </cell>
          <cell r="I402">
            <v>23046</v>
          </cell>
          <cell r="J402">
            <v>24199.030267780869</v>
          </cell>
          <cell r="K402">
            <v>24812.176811920497</v>
          </cell>
          <cell r="L402">
            <v>25485.820931729577</v>
          </cell>
        </row>
        <row r="403">
          <cell r="B403" t="str">
            <v xml:space="preserve">  % of Revenues</v>
          </cell>
          <cell r="E403">
            <v>1.6904349977532422E-2</v>
          </cell>
          <cell r="F403">
            <v>1.6923956416635508E-2</v>
          </cell>
          <cell r="H403">
            <v>2.9734584726429356E-2</v>
          </cell>
          <cell r="I403">
            <v>2.8700947731546633E-2</v>
          </cell>
          <cell r="J403">
            <v>3.0267780867220265E-2</v>
          </cell>
          <cell r="K403">
            <v>3.0267780867220265E-2</v>
          </cell>
          <cell r="L403">
            <v>3.0267780867220265E-2</v>
          </cell>
        </row>
        <row r="404">
          <cell r="B404" t="str">
            <v>Total Operating Expenses</v>
          </cell>
          <cell r="E404">
            <v>33605</v>
          </cell>
          <cell r="F404">
            <v>62391</v>
          </cell>
          <cell r="H404">
            <v>117347</v>
          </cell>
          <cell r="I404">
            <v>98560</v>
          </cell>
          <cell r="J404">
            <v>106789.03026778086</v>
          </cell>
          <cell r="K404">
            <v>109495.17681192049</v>
          </cell>
          <cell r="L404">
            <v>112467.82093172957</v>
          </cell>
        </row>
        <row r="405">
          <cell r="B405" t="str">
            <v xml:space="preserve">  % of Revenues</v>
          </cell>
          <cell r="E405">
            <v>6.1135458565968262E-2</v>
          </cell>
          <cell r="F405">
            <v>7.0908774749197906E-2</v>
          </cell>
          <cell r="H405">
            <v>0.15897144807928862</v>
          </cell>
          <cell r="I405">
            <v>0.12138224026097182</v>
          </cell>
          <cell r="J405">
            <v>0.11956068965097372</v>
          </cell>
          <cell r="K405">
            <v>0.11144589409146352</v>
          </cell>
          <cell r="L405">
            <v>0.10406499774028617</v>
          </cell>
        </row>
        <row r="407">
          <cell r="A407" t="str">
            <v>EBIT</v>
          </cell>
          <cell r="E407">
            <v>89689</v>
          </cell>
          <cell r="F407">
            <v>317901</v>
          </cell>
          <cell r="H407">
            <v>287624</v>
          </cell>
          <cell r="I407">
            <v>269461</v>
          </cell>
          <cell r="J407">
            <v>207955.96973221912</v>
          </cell>
          <cell r="K407">
            <v>188905.75718807953</v>
          </cell>
          <cell r="L407">
            <v>173338.69794327044</v>
          </cell>
        </row>
        <row r="408">
          <cell r="A408" t="str">
            <v xml:space="preserve">  EBIT Margin %</v>
          </cell>
          <cell r="E408">
            <v>0.16316554510707118</v>
          </cell>
          <cell r="F408">
            <v>0.36130163647873509</v>
          </cell>
          <cell r="H408">
            <v>0.38964782893774286</v>
          </cell>
          <cell r="I408">
            <v>0.33185653249758246</v>
          </cell>
          <cell r="J408">
            <v>0.23282690268723805</v>
          </cell>
          <cell r="K408">
            <v>0.1922712179826214</v>
          </cell>
          <cell r="L408">
            <v>0.16038802086083223</v>
          </cell>
        </row>
      </sheetData>
      <sheetData sheetId="1" refreshError="1">
        <row r="2">
          <cell r="A2" t="str">
            <v>Project Pluto</v>
          </cell>
          <cell r="S2" t="str">
            <v>DRAFT</v>
          </cell>
        </row>
        <row r="3">
          <cell r="A3" t="str">
            <v>ASICS Historical Financial Summary</v>
          </cell>
        </row>
        <row r="4">
          <cell r="A4" t="str">
            <v>Dollars in Thousands</v>
          </cell>
        </row>
        <row r="6">
          <cell r="E6" t="str">
            <v>Fiscal Year Ending September 30, 1997</v>
          </cell>
          <cell r="L6" t="str">
            <v>Fiscal Year Ending September 30, 1998</v>
          </cell>
        </row>
        <row r="7">
          <cell r="E7" t="str">
            <v>Q1</v>
          </cell>
          <cell r="F7" t="str">
            <v>Q2</v>
          </cell>
          <cell r="G7" t="str">
            <v>Q3</v>
          </cell>
          <cell r="H7" t="str">
            <v>Q4</v>
          </cell>
          <cell r="J7" t="str">
            <v>1997A</v>
          </cell>
          <cell r="L7" t="str">
            <v>Q1</v>
          </cell>
          <cell r="M7" t="str">
            <v>Q2</v>
          </cell>
          <cell r="N7" t="str">
            <v>Q3</v>
          </cell>
          <cell r="O7" t="str">
            <v>Q4</v>
          </cell>
          <cell r="Q7" t="str">
            <v>1998A</v>
          </cell>
          <cell r="S7" t="str">
            <v>1999E</v>
          </cell>
        </row>
        <row r="9">
          <cell r="A9" t="str">
            <v>External Revenue</v>
          </cell>
          <cell r="E9">
            <v>39268</v>
          </cell>
          <cell r="F9">
            <v>65487</v>
          </cell>
          <cell r="G9">
            <v>113820</v>
          </cell>
          <cell r="H9">
            <v>142929</v>
          </cell>
          <cell r="J9">
            <v>361504</v>
          </cell>
          <cell r="L9">
            <v>154033</v>
          </cell>
          <cell r="M9">
            <v>162987</v>
          </cell>
          <cell r="N9">
            <v>144241</v>
          </cell>
          <cell r="O9">
            <v>121870</v>
          </cell>
          <cell r="Q9">
            <v>583131</v>
          </cell>
          <cell r="S9">
            <v>520518</v>
          </cell>
        </row>
        <row r="10">
          <cell r="B10" t="str">
            <v>Revenue Growth %</v>
          </cell>
          <cell r="E10" t="str">
            <v>--</v>
          </cell>
          <cell r="F10">
            <v>0.66769379647550164</v>
          </cell>
          <cell r="G10">
            <v>0.73805488112144402</v>
          </cell>
          <cell r="H10">
            <v>0.25574591460200313</v>
          </cell>
          <cell r="J10" t="str">
            <v>--</v>
          </cell>
          <cell r="L10">
            <v>7.7688922471996547E-2</v>
          </cell>
          <cell r="M10">
            <v>5.8130400628436663E-2</v>
          </cell>
          <cell r="N10">
            <v>-0.11501530796934722</v>
          </cell>
          <cell r="O10">
            <v>-0.15509459862313768</v>
          </cell>
          <cell r="Q10">
            <v>0.61306928830662999</v>
          </cell>
          <cell r="S10">
            <v>-0.10737381480319175</v>
          </cell>
        </row>
        <row r="11">
          <cell r="A11" t="str">
            <v>Internal Revenue</v>
          </cell>
          <cell r="E11">
            <v>44919</v>
          </cell>
          <cell r="F11">
            <v>53983</v>
          </cell>
          <cell r="G11">
            <v>50402</v>
          </cell>
          <cell r="H11">
            <v>38873</v>
          </cell>
          <cell r="J11">
            <v>188177</v>
          </cell>
          <cell r="L11">
            <v>69653</v>
          </cell>
          <cell r="M11">
            <v>89593</v>
          </cell>
          <cell r="N11">
            <v>65631</v>
          </cell>
          <cell r="O11">
            <v>71869</v>
          </cell>
          <cell r="Q11">
            <v>296746</v>
          </cell>
          <cell r="S11">
            <v>217646</v>
          </cell>
        </row>
        <row r="12">
          <cell r="B12" t="str">
            <v>Revenue Growth %</v>
          </cell>
          <cell r="E12" t="str">
            <v>--</v>
          </cell>
          <cell r="F12">
            <v>0.2017854360070348</v>
          </cell>
          <cell r="G12">
            <v>-6.6335698275382993E-2</v>
          </cell>
          <cell r="H12">
            <v>-0.22874092297924686</v>
          </cell>
          <cell r="J12" t="str">
            <v>--</v>
          </cell>
          <cell r="L12">
            <v>0.79180922491189265</v>
          </cell>
          <cell r="M12">
            <v>0.28627625515053201</v>
          </cell>
          <cell r="N12">
            <v>-0.26745393055261013</v>
          </cell>
          <cell r="O12">
            <v>9.5046548125123698E-2</v>
          </cell>
          <cell r="Q12">
            <v>0.57695148716368094</v>
          </cell>
          <cell r="S12">
            <v>-0.26655793169916364</v>
          </cell>
        </row>
        <row r="14">
          <cell r="A14" t="str">
            <v>Total ASICS Revenues</v>
          </cell>
          <cell r="E14">
            <v>84187</v>
          </cell>
          <cell r="F14">
            <v>119470</v>
          </cell>
          <cell r="G14">
            <v>164222</v>
          </cell>
          <cell r="H14">
            <v>181802</v>
          </cell>
          <cell r="J14">
            <v>549681</v>
          </cell>
          <cell r="L14">
            <v>223686</v>
          </cell>
          <cell r="M14">
            <v>252580</v>
          </cell>
          <cell r="N14">
            <v>209872</v>
          </cell>
          <cell r="O14">
            <v>193739</v>
          </cell>
          <cell r="Q14">
            <v>879877</v>
          </cell>
          <cell r="S14">
            <v>738164</v>
          </cell>
        </row>
        <row r="15">
          <cell r="A15" t="str">
            <v xml:space="preserve">  Revenue Growth %</v>
          </cell>
          <cell r="E15" t="str">
            <v>--</v>
          </cell>
          <cell r="F15">
            <v>0.41910271182011472</v>
          </cell>
          <cell r="G15">
            <v>0.37458776261823057</v>
          </cell>
          <cell r="H15">
            <v>0.10705021251720237</v>
          </cell>
          <cell r="J15" t="str">
            <v>--</v>
          </cell>
          <cell r="L15">
            <v>0.23038250404285976</v>
          </cell>
          <cell r="M15">
            <v>0.12917214309344338</v>
          </cell>
          <cell r="N15">
            <v>-0.16908702193364478</v>
          </cell>
          <cell r="O15">
            <v>-7.6870664023785951E-2</v>
          </cell>
          <cell r="Q15">
            <v>0.60070477240435816</v>
          </cell>
          <cell r="S15">
            <v>-0.1610600117971035</v>
          </cell>
        </row>
        <row r="17">
          <cell r="A17" t="str">
            <v>External Cost of Sales</v>
          </cell>
          <cell r="E17">
            <v>32698</v>
          </cell>
          <cell r="F17">
            <v>48659</v>
          </cell>
          <cell r="G17">
            <v>80009</v>
          </cell>
          <cell r="H17">
            <v>104436</v>
          </cell>
          <cell r="J17">
            <v>265802</v>
          </cell>
          <cell r="L17">
            <v>101290</v>
          </cell>
          <cell r="M17">
            <v>105245</v>
          </cell>
          <cell r="N17">
            <v>73820</v>
          </cell>
          <cell r="O17">
            <v>56017</v>
          </cell>
          <cell r="Q17">
            <v>336372</v>
          </cell>
          <cell r="S17">
            <v>222003</v>
          </cell>
        </row>
        <row r="18">
          <cell r="B18" t="str">
            <v>% Revenue</v>
          </cell>
          <cell r="E18">
            <v>0.83268819394927163</v>
          </cell>
          <cell r="F18">
            <v>0.74303296837540278</v>
          </cell>
          <cell r="G18">
            <v>0.70294324371815142</v>
          </cell>
          <cell r="H18">
            <v>0.73068446571374601</v>
          </cell>
          <cell r="J18">
            <v>0.73526710631141012</v>
          </cell>
          <cell r="L18">
            <v>0.6575863613641233</v>
          </cell>
          <cell r="M18">
            <v>0.64572634627301562</v>
          </cell>
          <cell r="N18">
            <v>0.51178236423763013</v>
          </cell>
          <cell r="O18">
            <v>0.45964552391892999</v>
          </cell>
          <cell r="Q18">
            <v>0.57683779459503959</v>
          </cell>
          <cell r="S18">
            <v>0.42650398257120792</v>
          </cell>
        </row>
        <row r="19">
          <cell r="A19" t="str">
            <v>Internal Cost of Sales</v>
          </cell>
          <cell r="E19">
            <v>42196</v>
          </cell>
          <cell r="F19">
            <v>52031</v>
          </cell>
          <cell r="G19">
            <v>44235</v>
          </cell>
          <cell r="H19">
            <v>32002</v>
          </cell>
          <cell r="J19">
            <v>170464</v>
          </cell>
          <cell r="L19">
            <v>50154</v>
          </cell>
          <cell r="M19">
            <v>55584</v>
          </cell>
          <cell r="N19">
            <v>35270</v>
          </cell>
          <cell r="O19">
            <v>39539</v>
          </cell>
          <cell r="Q19">
            <v>180547</v>
          </cell>
          <cell r="S19">
            <v>105471</v>
          </cell>
        </row>
        <row r="20">
          <cell r="B20" t="str">
            <v>% Revenue</v>
          </cell>
          <cell r="E20">
            <v>0.93937977247935167</v>
          </cell>
          <cell r="F20">
            <v>0.96384046829557457</v>
          </cell>
          <cell r="G20">
            <v>0.87764374429586123</v>
          </cell>
          <cell r="H20">
            <v>0.82324492578396313</v>
          </cell>
          <cell r="J20">
            <v>0.90587053678185958</v>
          </cell>
          <cell r="L20">
            <v>0.72005513043228575</v>
          </cell>
          <cell r="M20">
            <v>0.62040561204558387</v>
          </cell>
          <cell r="N20">
            <v>0.53739848547180447</v>
          </cell>
          <cell r="O20">
            <v>0.55015375196538141</v>
          </cell>
          <cell r="Q20">
            <v>0.60842269146003658</v>
          </cell>
          <cell r="S20">
            <v>0.48459884399437619</v>
          </cell>
        </row>
        <row r="22">
          <cell r="A22" t="str">
            <v>Total Cost of Sales</v>
          </cell>
          <cell r="E22">
            <v>74438</v>
          </cell>
          <cell r="F22">
            <v>98165</v>
          </cell>
          <cell r="G22">
            <v>120632</v>
          </cell>
          <cell r="H22">
            <v>133152</v>
          </cell>
          <cell r="J22">
            <v>426387</v>
          </cell>
          <cell r="L22">
            <v>145598</v>
          </cell>
          <cell r="M22">
            <v>163032</v>
          </cell>
          <cell r="N22">
            <v>105012</v>
          </cell>
          <cell r="O22">
            <v>85943</v>
          </cell>
          <cell r="Q22">
            <v>499585</v>
          </cell>
          <cell r="S22">
            <v>327474</v>
          </cell>
        </row>
        <row r="23">
          <cell r="A23" t="str">
            <v xml:space="preserve">  % of Revenues</v>
          </cell>
          <cell r="E23">
            <v>0.88419827289248931</v>
          </cell>
          <cell r="F23">
            <v>0.82167071231271449</v>
          </cell>
          <cell r="G23">
            <v>0.7345666232295307</v>
          </cell>
          <cell r="H23">
            <v>0.73240118370534979</v>
          </cell>
          <cell r="J23">
            <v>0.7756989963269606</v>
          </cell>
          <cell r="L23">
            <v>0.6509034986543637</v>
          </cell>
          <cell r="M23">
            <v>0.64546678280148861</v>
          </cell>
          <cell r="N23">
            <v>0.50036212548601056</v>
          </cell>
          <cell r="O23">
            <v>0.44360195933704621</v>
          </cell>
          <cell r="Q23">
            <v>0.56778958877206698</v>
          </cell>
          <cell r="S23">
            <v>0.44363312217881123</v>
          </cell>
        </row>
        <row r="25">
          <cell r="A25" t="str">
            <v>External Gross Margin</v>
          </cell>
          <cell r="E25">
            <v>6570</v>
          </cell>
          <cell r="F25">
            <v>16828</v>
          </cell>
          <cell r="G25">
            <v>33811</v>
          </cell>
          <cell r="H25">
            <v>38493</v>
          </cell>
          <cell r="J25">
            <v>95702</v>
          </cell>
          <cell r="L25">
            <v>52743</v>
          </cell>
          <cell r="M25">
            <v>57742</v>
          </cell>
          <cell r="N25">
            <v>70421</v>
          </cell>
          <cell r="O25">
            <v>65853</v>
          </cell>
          <cell r="Q25">
            <v>246759</v>
          </cell>
          <cell r="S25">
            <v>298515</v>
          </cell>
        </row>
        <row r="26">
          <cell r="B26" t="str">
            <v>% Revenue</v>
          </cell>
          <cell r="E26">
            <v>0.16731180605072832</v>
          </cell>
          <cell r="F26">
            <v>0.25696703162459728</v>
          </cell>
          <cell r="G26">
            <v>0.29705675628184852</v>
          </cell>
          <cell r="H26">
            <v>0.26931553428625399</v>
          </cell>
          <cell r="J26">
            <v>0.26473289368858988</v>
          </cell>
          <cell r="L26">
            <v>0.3424136386358767</v>
          </cell>
          <cell r="M26">
            <v>0.35427365372698438</v>
          </cell>
          <cell r="N26">
            <v>0.48821763576236993</v>
          </cell>
          <cell r="O26">
            <v>0.54035447608107001</v>
          </cell>
          <cell r="Q26">
            <v>0.42316220540496047</v>
          </cell>
          <cell r="S26">
            <v>0.57349601742879208</v>
          </cell>
        </row>
        <row r="27">
          <cell r="A27" t="str">
            <v>Internal Gross Margin</v>
          </cell>
          <cell r="E27">
            <v>2723</v>
          </cell>
          <cell r="F27">
            <v>1952</v>
          </cell>
          <cell r="G27">
            <v>6167</v>
          </cell>
          <cell r="H27">
            <v>6871</v>
          </cell>
          <cell r="J27">
            <v>17713</v>
          </cell>
          <cell r="L27">
            <v>19499</v>
          </cell>
          <cell r="M27">
            <v>34009</v>
          </cell>
          <cell r="N27">
            <v>30361</v>
          </cell>
          <cell r="O27">
            <v>32330</v>
          </cell>
          <cell r="Q27">
            <v>116199</v>
          </cell>
          <cell r="S27">
            <v>112175</v>
          </cell>
        </row>
        <row r="28">
          <cell r="B28" t="str">
            <v>% Revenue</v>
          </cell>
          <cell r="E28">
            <v>6.062022752064828E-2</v>
          </cell>
          <cell r="F28">
            <v>3.6159531704425464E-2</v>
          </cell>
          <cell r="G28">
            <v>0.12235625570413873</v>
          </cell>
          <cell r="H28">
            <v>0.17675507421603684</v>
          </cell>
          <cell r="J28">
            <v>9.4129463218140363E-2</v>
          </cell>
          <cell r="L28">
            <v>0.27994486956771425</v>
          </cell>
          <cell r="M28">
            <v>0.37959438795441608</v>
          </cell>
          <cell r="N28">
            <v>0.46260151452819553</v>
          </cell>
          <cell r="O28">
            <v>0.44984624803461853</v>
          </cell>
          <cell r="Q28">
            <v>0.39157730853996348</v>
          </cell>
          <cell r="S28">
            <v>0.51540115600562386</v>
          </cell>
        </row>
        <row r="29">
          <cell r="A29" t="str">
            <v>Variance</v>
          </cell>
          <cell r="E29">
            <v>456</v>
          </cell>
          <cell r="F29">
            <v>2525</v>
          </cell>
          <cell r="G29">
            <v>3612</v>
          </cell>
          <cell r="H29">
            <v>3286</v>
          </cell>
          <cell r="J29">
            <v>9879</v>
          </cell>
          <cell r="L29">
            <v>5846</v>
          </cell>
          <cell r="M29">
            <v>-2203</v>
          </cell>
          <cell r="N29">
            <v>4078</v>
          </cell>
          <cell r="O29">
            <v>9613</v>
          </cell>
          <cell r="Q29">
            <v>17334</v>
          </cell>
          <cell r="S29">
            <v>-5719</v>
          </cell>
        </row>
        <row r="31">
          <cell r="A31" t="str">
            <v>Total ASICS Gross Margin</v>
          </cell>
          <cell r="E31">
            <v>9749</v>
          </cell>
          <cell r="F31">
            <v>21305</v>
          </cell>
          <cell r="G31">
            <v>43590</v>
          </cell>
          <cell r="H31">
            <v>48650</v>
          </cell>
          <cell r="J31">
            <v>123294</v>
          </cell>
          <cell r="L31">
            <v>78088</v>
          </cell>
          <cell r="M31">
            <v>89548</v>
          </cell>
          <cell r="N31">
            <v>104860</v>
          </cell>
          <cell r="O31">
            <v>107796</v>
          </cell>
          <cell r="Q31">
            <v>380292</v>
          </cell>
          <cell r="S31">
            <v>404971</v>
          </cell>
        </row>
        <row r="32">
          <cell r="A32" t="str">
            <v xml:space="preserve">  Gross Margin %</v>
          </cell>
          <cell r="E32">
            <v>0.11580172710751066</v>
          </cell>
          <cell r="F32">
            <v>0.17832928768728551</v>
          </cell>
          <cell r="G32">
            <v>0.26543337677046924</v>
          </cell>
          <cell r="H32">
            <v>0.26759881629465021</v>
          </cell>
          <cell r="J32">
            <v>0.22430100367303946</v>
          </cell>
          <cell r="L32">
            <v>0.3490965013456363</v>
          </cell>
          <cell r="M32">
            <v>0.35453321719851139</v>
          </cell>
          <cell r="N32">
            <v>0.4996378745139895</v>
          </cell>
          <cell r="O32">
            <v>0.55639804066295373</v>
          </cell>
          <cell r="Q32">
            <v>0.43221041122793302</v>
          </cell>
          <cell r="S32">
            <v>0.54861927701703139</v>
          </cell>
        </row>
        <row r="35">
          <cell r="A35" t="str">
            <v>Expenses</v>
          </cell>
        </row>
        <row r="36">
          <cell r="B36" t="str">
            <v>Research &amp; Development</v>
          </cell>
          <cell r="E36">
            <v>3284</v>
          </cell>
          <cell r="F36">
            <v>4153</v>
          </cell>
          <cell r="G36">
            <v>5433</v>
          </cell>
          <cell r="H36">
            <v>7225</v>
          </cell>
          <cell r="J36">
            <v>20095</v>
          </cell>
          <cell r="L36">
            <v>7255</v>
          </cell>
          <cell r="M36">
            <v>8117</v>
          </cell>
          <cell r="N36">
            <v>9819</v>
          </cell>
          <cell r="O36">
            <v>12730</v>
          </cell>
          <cell r="Q36">
            <v>37921</v>
          </cell>
          <cell r="S36">
            <v>80636</v>
          </cell>
        </row>
        <row r="37">
          <cell r="B37" t="str">
            <v xml:space="preserve">  % of Revenues</v>
          </cell>
          <cell r="E37">
            <v>3.9008397971183197E-2</v>
          </cell>
          <cell r="F37">
            <v>3.476186490332301E-2</v>
          </cell>
          <cell r="G37">
            <v>3.308326533594768E-2</v>
          </cell>
          <cell r="H37">
            <v>3.9741036952288755E-2</v>
          </cell>
          <cell r="J37">
            <v>3.6557567025238276E-2</v>
          </cell>
          <cell r="L37">
            <v>3.2433858176193417E-2</v>
          </cell>
          <cell r="M37">
            <v>3.2136352838704571E-2</v>
          </cell>
          <cell r="N37">
            <v>4.6785659830753987E-2</v>
          </cell>
          <cell r="O37">
            <v>6.5706956265904129E-2</v>
          </cell>
          <cell r="Q37">
            <v>4.3098069389244181E-2</v>
          </cell>
          <cell r="S37">
            <v>0.10923859738486298</v>
          </cell>
        </row>
        <row r="38">
          <cell r="B38" t="str">
            <v>Selling &amp; Marketing</v>
          </cell>
          <cell r="E38">
            <v>564</v>
          </cell>
          <cell r="F38">
            <v>764</v>
          </cell>
          <cell r="G38">
            <v>1210</v>
          </cell>
          <cell r="H38">
            <v>1680</v>
          </cell>
          <cell r="J38">
            <v>4218</v>
          </cell>
          <cell r="L38">
            <v>1721</v>
          </cell>
          <cell r="M38">
            <v>1894</v>
          </cell>
          <cell r="N38">
            <v>1828</v>
          </cell>
          <cell r="O38">
            <v>4136</v>
          </cell>
          <cell r="Q38">
            <v>9579</v>
          </cell>
          <cell r="S38">
            <v>14762</v>
          </cell>
        </row>
        <row r="39">
          <cell r="B39" t="str">
            <v xml:space="preserve">  % of Revenues</v>
          </cell>
          <cell r="E39">
            <v>6.6993716369510735E-3</v>
          </cell>
          <cell r="F39">
            <v>6.3949108562819119E-3</v>
          </cell>
          <cell r="G39">
            <v>7.3680749229701262E-3</v>
          </cell>
          <cell r="H39">
            <v>9.2408224331965542E-3</v>
          </cell>
          <cell r="J39">
            <v>7.673541563197564E-3</v>
          </cell>
          <cell r="L39">
            <v>7.6938208023747574E-3</v>
          </cell>
          <cell r="M39">
            <v>7.498614300419669E-3</v>
          </cell>
          <cell r="N39">
            <v>8.7100709003583143E-3</v>
          </cell>
          <cell r="O39">
            <v>2.1348308807209698E-2</v>
          </cell>
          <cell r="Q39">
            <v>1.0886748943318213E-2</v>
          </cell>
          <cell r="S39">
            <v>1.9998265967996271E-2</v>
          </cell>
        </row>
        <row r="40">
          <cell r="B40" t="str">
            <v>General &amp; Administrative</v>
          </cell>
          <cell r="E40">
            <v>2021</v>
          </cell>
          <cell r="F40">
            <v>2296</v>
          </cell>
          <cell r="G40">
            <v>2376</v>
          </cell>
          <cell r="H40">
            <v>2599</v>
          </cell>
          <cell r="J40">
            <v>9292</v>
          </cell>
          <cell r="L40">
            <v>3109</v>
          </cell>
          <cell r="M40">
            <v>3646</v>
          </cell>
          <cell r="N40">
            <v>3653</v>
          </cell>
          <cell r="O40">
            <v>4483</v>
          </cell>
          <cell r="Q40">
            <v>14891</v>
          </cell>
          <cell r="S40">
            <v>21949</v>
          </cell>
        </row>
        <row r="41">
          <cell r="B41" t="str">
            <v xml:space="preserve">  % of Revenues</v>
          </cell>
          <cell r="E41">
            <v>2.4006081699074679E-2</v>
          </cell>
          <cell r="F41">
            <v>1.9218213777517368E-2</v>
          </cell>
          <cell r="G41">
            <v>1.4468219848741339E-2</v>
          </cell>
          <cell r="H41">
            <v>1.4295772323736813E-2</v>
          </cell>
          <cell r="J41">
            <v>1.6904349977532422E-2</v>
          </cell>
          <cell r="L41">
            <v>1.3898947631948357E-2</v>
          </cell>
          <cell r="M41">
            <v>1.4435030485390767E-2</v>
          </cell>
          <cell r="N41">
            <v>1.7405847373637266E-2</v>
          </cell>
          <cell r="O41">
            <v>2.3139378235667574E-2</v>
          </cell>
          <cell r="Q41">
            <v>1.6923956416635508E-2</v>
          </cell>
          <cell r="S41">
            <v>2.9734584726429356E-2</v>
          </cell>
        </row>
        <row r="42">
          <cell r="B42" t="str">
            <v>Total Operating Expenses</v>
          </cell>
          <cell r="E42">
            <v>5869</v>
          </cell>
          <cell r="F42">
            <v>7213</v>
          </cell>
          <cell r="G42">
            <v>9019</v>
          </cell>
          <cell r="H42">
            <v>11504</v>
          </cell>
          <cell r="J42">
            <v>33605</v>
          </cell>
          <cell r="L42">
            <v>12085</v>
          </cell>
          <cell r="M42">
            <v>13657</v>
          </cell>
          <cell r="N42">
            <v>15300</v>
          </cell>
          <cell r="O42">
            <v>21349</v>
          </cell>
          <cell r="Q42">
            <v>62391</v>
          </cell>
          <cell r="S42">
            <v>117347</v>
          </cell>
        </row>
        <row r="43">
          <cell r="B43" t="str">
            <v xml:space="preserve">  % of Revenues</v>
          </cell>
          <cell r="E43">
            <v>6.9713851307208946E-2</v>
          </cell>
          <cell r="F43">
            <v>6.0374989537122288E-2</v>
          </cell>
          <cell r="G43">
            <v>5.4919560107659145E-2</v>
          </cell>
          <cell r="H43">
            <v>6.3277631709222126E-2</v>
          </cell>
          <cell r="J43">
            <v>6.1135458565968262E-2</v>
          </cell>
          <cell r="L43">
            <v>5.4026626610516527E-2</v>
          </cell>
          <cell r="M43">
            <v>5.4069997624515004E-2</v>
          </cell>
          <cell r="N43">
            <v>7.2901578104749565E-2</v>
          </cell>
          <cell r="O43">
            <v>0.1101946433087814</v>
          </cell>
          <cell r="Q43">
            <v>7.0908774749197906E-2</v>
          </cell>
          <cell r="S43">
            <v>0.15897144807928862</v>
          </cell>
        </row>
        <row r="45">
          <cell r="A45" t="str">
            <v>Operating Profit</v>
          </cell>
          <cell r="E45">
            <v>3880</v>
          </cell>
          <cell r="F45">
            <v>14092</v>
          </cell>
          <cell r="G45">
            <v>34571</v>
          </cell>
          <cell r="H45">
            <v>37146</v>
          </cell>
          <cell r="J45">
            <v>89689</v>
          </cell>
          <cell r="L45">
            <v>66003</v>
          </cell>
          <cell r="M45">
            <v>75891</v>
          </cell>
          <cell r="N45">
            <v>89560</v>
          </cell>
          <cell r="O45">
            <v>86447</v>
          </cell>
          <cell r="Q45">
            <v>317901</v>
          </cell>
          <cell r="S45">
            <v>287624</v>
          </cell>
        </row>
        <row r="46">
          <cell r="A46" t="str">
            <v xml:space="preserve">  EBIT Margin %</v>
          </cell>
          <cell r="E46">
            <v>4.6087875800301707E-2</v>
          </cell>
          <cell r="F46">
            <v>0.11795429815016321</v>
          </cell>
          <cell r="G46">
            <v>0.2105138166628101</v>
          </cell>
          <cell r="H46">
            <v>0.20432118458542811</v>
          </cell>
          <cell r="J46">
            <v>0.16316554510707118</v>
          </cell>
          <cell r="L46">
            <v>0.29506987473511975</v>
          </cell>
          <cell r="M46">
            <v>0.30046321957399635</v>
          </cell>
          <cell r="N46">
            <v>0.42673629640923993</v>
          </cell>
          <cell r="O46">
            <v>0.44620339735417236</v>
          </cell>
          <cell r="Q46">
            <v>0.36130163647873509</v>
          </cell>
          <cell r="S46">
            <v>0.38964782893774286</v>
          </cell>
        </row>
        <row r="48">
          <cell r="A48" t="str">
            <v>Revised Operating Expenses</v>
          </cell>
          <cell r="J48">
            <v>164904.29999999999</v>
          </cell>
          <cell r="Q48">
            <v>263963.09999999998</v>
          </cell>
          <cell r="S48">
            <v>221449.19999999998</v>
          </cell>
        </row>
        <row r="49">
          <cell r="A49" t="str">
            <v xml:space="preserve">  % Revenues</v>
          </cell>
          <cell r="J49">
            <v>0.3</v>
          </cell>
          <cell r="Q49">
            <v>0.3</v>
          </cell>
          <cell r="S49">
            <v>0.3</v>
          </cell>
        </row>
        <row r="51">
          <cell r="A51" t="str">
            <v>Revised Operating Profit</v>
          </cell>
          <cell r="J51">
            <v>-41610.299999999988</v>
          </cell>
          <cell r="Q51">
            <v>116328.90000000002</v>
          </cell>
          <cell r="S51">
            <v>183521.80000000002</v>
          </cell>
        </row>
        <row r="52">
          <cell r="A52" t="str">
            <v xml:space="preserve">  EBIT Margin %</v>
          </cell>
          <cell r="J52">
            <v>-7.5698996326960519E-2</v>
          </cell>
          <cell r="Q52">
            <v>0.13221041122793303</v>
          </cell>
          <cell r="S52">
            <v>0.24861927701703146</v>
          </cell>
        </row>
        <row r="54">
          <cell r="A54" t="str">
            <v>Note:  1999 based on Pluto internal budget.</v>
          </cell>
        </row>
      </sheetData>
      <sheetData sheetId="2" refreshError="1">
        <row r="2">
          <cell r="A2" t="str">
            <v>Project Pluto</v>
          </cell>
          <cell r="L2" t="str">
            <v>DRAFT</v>
          </cell>
        </row>
        <row r="3">
          <cell r="A3" t="str">
            <v>Revenue Buildup - ASICS</v>
          </cell>
          <cell r="K3" t="str">
            <v>ASICS Scenario 1</v>
          </cell>
        </row>
        <row r="4">
          <cell r="A4" t="str">
            <v>Dollars in Thousands</v>
          </cell>
        </row>
        <row r="6">
          <cell r="H6" t="str">
            <v>Projected FYE September 30,</v>
          </cell>
        </row>
        <row r="7">
          <cell r="F7" t="str">
            <v>1997A</v>
          </cell>
          <cell r="G7" t="str">
            <v>1998A</v>
          </cell>
          <cell r="H7" t="str">
            <v>1999E</v>
          </cell>
          <cell r="I7" t="str">
            <v>2000E</v>
          </cell>
          <cell r="J7" t="str">
            <v>2001E</v>
          </cell>
          <cell r="K7" t="str">
            <v>2002E</v>
          </cell>
        </row>
        <row r="8">
          <cell r="C8" t="str">
            <v>Units</v>
          </cell>
        </row>
        <row r="10">
          <cell r="C10" t="str">
            <v>MMS Standard</v>
          </cell>
          <cell r="H10">
            <v>18592</v>
          </cell>
          <cell r="I10">
            <v>17669</v>
          </cell>
          <cell r="J10">
            <v>20432</v>
          </cell>
          <cell r="K10">
            <v>22475.200000000001</v>
          </cell>
        </row>
        <row r="11">
          <cell r="C11" t="str">
            <v>MSM Enhanced</v>
          </cell>
          <cell r="H11">
            <v>7844</v>
          </cell>
          <cell r="I11">
            <v>8173</v>
          </cell>
          <cell r="J11">
            <v>9905</v>
          </cell>
          <cell r="K11">
            <v>10895.5</v>
          </cell>
        </row>
        <row r="12">
          <cell r="C12" t="str">
            <v>IF/RF</v>
          </cell>
          <cell r="H12">
            <v>19226</v>
          </cell>
          <cell r="I12">
            <v>13756</v>
          </cell>
          <cell r="J12">
            <v>13465</v>
          </cell>
          <cell r="K12">
            <v>14811.500000000002</v>
          </cell>
        </row>
        <row r="13">
          <cell r="C13" t="str">
            <v>Software</v>
          </cell>
          <cell r="H13">
            <v>22640</v>
          </cell>
          <cell r="I13">
            <v>26000</v>
          </cell>
          <cell r="J13">
            <v>32000</v>
          </cell>
          <cell r="K13">
            <v>35200</v>
          </cell>
        </row>
        <row r="14">
          <cell r="C14" t="str">
            <v>CSM</v>
          </cell>
          <cell r="H14">
            <v>1732</v>
          </cell>
          <cell r="I14">
            <v>1565</v>
          </cell>
          <cell r="J14">
            <v>440</v>
          </cell>
          <cell r="K14">
            <v>484.00000000000006</v>
          </cell>
        </row>
        <row r="17">
          <cell r="C17" t="str">
            <v>Price/Unit</v>
          </cell>
          <cell r="F17" t="str">
            <v>1997A</v>
          </cell>
          <cell r="G17" t="str">
            <v>1998A</v>
          </cell>
        </row>
        <row r="19">
          <cell r="C19" t="str">
            <v>MMS Standard</v>
          </cell>
          <cell r="H19">
            <v>17.705303356282272</v>
          </cell>
          <cell r="I19">
            <v>19.394476201256438</v>
          </cell>
          <cell r="J19">
            <v>17.280099843382928</v>
          </cell>
          <cell r="K19">
            <v>16.180457126076742</v>
          </cell>
        </row>
        <row r="20">
          <cell r="C20" t="str">
            <v>MSM Enhanced</v>
          </cell>
          <cell r="H20">
            <v>16.239801121876592</v>
          </cell>
          <cell r="I20">
            <v>24.902973204453691</v>
          </cell>
          <cell r="J20">
            <v>22.680262493690055</v>
          </cell>
          <cell r="K20">
            <v>21.236973062273417</v>
          </cell>
        </row>
        <row r="21">
          <cell r="C21" t="str">
            <v>IF/RF</v>
          </cell>
          <cell r="H21">
            <v>7.3176947883075005</v>
          </cell>
          <cell r="I21">
            <v>11.25</v>
          </cell>
          <cell r="J21">
            <v>8.8960267359821756</v>
          </cell>
          <cell r="K21">
            <v>7.2785673294399613</v>
          </cell>
        </row>
        <row r="22">
          <cell r="C22" t="str">
            <v>Software</v>
          </cell>
          <cell r="H22">
            <v>0.75</v>
          </cell>
          <cell r="I22">
            <v>2</v>
          </cell>
          <cell r="J22">
            <v>2</v>
          </cell>
          <cell r="K22">
            <v>2.0909090909090908</v>
          </cell>
        </row>
        <row r="23">
          <cell r="C23" t="str">
            <v>CSM</v>
          </cell>
          <cell r="H23">
            <v>37.751732101616625</v>
          </cell>
          <cell r="I23">
            <v>31.950159744408946</v>
          </cell>
          <cell r="J23">
            <v>86.359090909090909</v>
          </cell>
          <cell r="K23">
            <v>90.28450413223139</v>
          </cell>
        </row>
        <row r="26">
          <cell r="C26" t="str">
            <v>Revenue</v>
          </cell>
          <cell r="F26" t="str">
            <v>1997A</v>
          </cell>
          <cell r="G26" t="str">
            <v>1998A</v>
          </cell>
        </row>
        <row r="28">
          <cell r="C28" t="str">
            <v>MMS Standard</v>
          </cell>
          <cell r="H28">
            <v>329177</v>
          </cell>
          <cell r="I28">
            <v>342681</v>
          </cell>
          <cell r="J28">
            <v>353067</v>
          </cell>
          <cell r="K28">
            <v>363659.01</v>
          </cell>
        </row>
        <row r="29">
          <cell r="C29" t="str">
            <v>MSM Enhanced</v>
          </cell>
          <cell r="H29">
            <v>127385</v>
          </cell>
          <cell r="I29">
            <v>203532</v>
          </cell>
          <cell r="J29">
            <v>224648</v>
          </cell>
          <cell r="K29">
            <v>231387.44</v>
          </cell>
        </row>
        <row r="30">
          <cell r="C30" t="str">
            <v>IF/RF</v>
          </cell>
          <cell r="H30">
            <v>140690</v>
          </cell>
          <cell r="I30">
            <v>154755</v>
          </cell>
          <cell r="J30">
            <v>119785</v>
          </cell>
          <cell r="K30">
            <v>107806.5</v>
          </cell>
        </row>
        <row r="31">
          <cell r="C31" t="str">
            <v>Software</v>
          </cell>
          <cell r="H31">
            <v>16980</v>
          </cell>
          <cell r="I31">
            <v>52000</v>
          </cell>
          <cell r="J31">
            <v>64000</v>
          </cell>
          <cell r="K31">
            <v>73600</v>
          </cell>
        </row>
        <row r="32">
          <cell r="C32" t="str">
            <v>CSM</v>
          </cell>
          <cell r="H32">
            <v>65386</v>
          </cell>
          <cell r="I32">
            <v>50002</v>
          </cell>
          <cell r="J32">
            <v>37998</v>
          </cell>
          <cell r="K32">
            <v>43697.7</v>
          </cell>
        </row>
        <row r="33">
          <cell r="C33" t="str">
            <v>Gate Array</v>
          </cell>
          <cell r="H33">
            <v>938</v>
          </cell>
          <cell r="I33">
            <v>0</v>
          </cell>
          <cell r="J33">
            <v>0</v>
          </cell>
          <cell r="K33">
            <v>0</v>
          </cell>
        </row>
        <row r="34">
          <cell r="C34" t="str">
            <v xml:space="preserve">  Total Revenue</v>
          </cell>
          <cell r="F34">
            <v>549681</v>
          </cell>
          <cell r="G34">
            <v>879877</v>
          </cell>
          <cell r="H34">
            <v>680556</v>
          </cell>
          <cell r="I34">
            <v>802970</v>
          </cell>
          <cell r="J34">
            <v>799498</v>
          </cell>
          <cell r="K34">
            <v>820150.64999999991</v>
          </cell>
        </row>
        <row r="45">
          <cell r="A45" t="str">
            <v>Project Pluto</v>
          </cell>
          <cell r="L45" t="str">
            <v>DRAFT</v>
          </cell>
        </row>
        <row r="46">
          <cell r="A46" t="str">
            <v>Revenue Buildup - ASICS</v>
          </cell>
          <cell r="K46" t="str">
            <v>ASICS Scenario 2</v>
          </cell>
        </row>
        <row r="47">
          <cell r="A47" t="str">
            <v>Dollars in Thousands</v>
          </cell>
        </row>
        <row r="49">
          <cell r="H49" t="str">
            <v>Projected FYE September 30,</v>
          </cell>
        </row>
        <row r="50">
          <cell r="H50" t="str">
            <v>1999E</v>
          </cell>
          <cell r="I50" t="str">
            <v>2000E</v>
          </cell>
          <cell r="J50" t="str">
            <v>2001E</v>
          </cell>
          <cell r="K50" t="str">
            <v>2002E</v>
          </cell>
        </row>
        <row r="51">
          <cell r="C51" t="str">
            <v>Units</v>
          </cell>
          <cell r="F51">
            <v>1997</v>
          </cell>
          <cell r="G51">
            <v>1998</v>
          </cell>
        </row>
        <row r="53">
          <cell r="C53" t="str">
            <v>MMS Standard</v>
          </cell>
          <cell r="H53">
            <v>18592</v>
          </cell>
          <cell r="I53">
            <v>21411</v>
          </cell>
          <cell r="J53">
            <v>27144</v>
          </cell>
          <cell r="K53">
            <v>29858.400000000001</v>
          </cell>
        </row>
        <row r="54">
          <cell r="C54" t="str">
            <v>MSM Enhanced</v>
          </cell>
          <cell r="H54">
            <v>7844</v>
          </cell>
          <cell r="I54">
            <v>14040</v>
          </cell>
          <cell r="J54">
            <v>21060</v>
          </cell>
          <cell r="K54">
            <v>23166.000000000004</v>
          </cell>
        </row>
        <row r="55">
          <cell r="C55" t="str">
            <v>IF/RF</v>
          </cell>
          <cell r="H55">
            <v>19226</v>
          </cell>
          <cell r="I55">
            <v>22480</v>
          </cell>
          <cell r="J55">
            <v>28685</v>
          </cell>
          <cell r="K55">
            <v>31553.500000000004</v>
          </cell>
        </row>
        <row r="56">
          <cell r="C56" t="str">
            <v>Software</v>
          </cell>
          <cell r="H56">
            <v>22640</v>
          </cell>
          <cell r="I56">
            <v>70906</v>
          </cell>
          <cell r="J56">
            <v>96682</v>
          </cell>
          <cell r="K56">
            <v>106350.20000000001</v>
          </cell>
        </row>
        <row r="57">
          <cell r="C57" t="str">
            <v>CSM</v>
          </cell>
          <cell r="H57">
            <v>1732</v>
          </cell>
          <cell r="I57">
            <v>1565</v>
          </cell>
          <cell r="J57">
            <v>440</v>
          </cell>
          <cell r="K57">
            <v>484.00000000000006</v>
          </cell>
        </row>
        <row r="60">
          <cell r="C60" t="str">
            <v>Price/Unit</v>
          </cell>
          <cell r="F60">
            <v>1997</v>
          </cell>
          <cell r="G60">
            <v>1998</v>
          </cell>
        </row>
        <row r="62">
          <cell r="C62" t="str">
            <v>MMS Standard</v>
          </cell>
          <cell r="H62">
            <v>17.705303356282272</v>
          </cell>
          <cell r="I62">
            <v>20.472514128251834</v>
          </cell>
          <cell r="J62">
            <v>19.439986737400531</v>
          </cell>
          <cell r="K62">
            <v>20.323622498191462</v>
          </cell>
        </row>
        <row r="63">
          <cell r="C63" t="str">
            <v>MSM Enhanced</v>
          </cell>
          <cell r="H63">
            <v>16.239801121876592</v>
          </cell>
          <cell r="I63">
            <v>26.286467236467235</v>
          </cell>
          <cell r="J63">
            <v>25.515004748338082</v>
          </cell>
          <cell r="K63">
            <v>30.154096520763186</v>
          </cell>
        </row>
        <row r="64">
          <cell r="C64" t="str">
            <v>IF/RF</v>
          </cell>
          <cell r="H64">
            <v>7.3176947883075005</v>
          </cell>
          <cell r="I64">
            <v>11.875</v>
          </cell>
          <cell r="J64">
            <v>10.0079832665156</v>
          </cell>
          <cell r="K64">
            <v>9.5530749362194367</v>
          </cell>
        </row>
        <row r="65">
          <cell r="C65" t="str">
            <v>Software</v>
          </cell>
          <cell r="H65">
            <v>0.75</v>
          </cell>
          <cell r="I65">
            <v>2.3790793444842468</v>
          </cell>
          <cell r="J65">
            <v>2.5450135495748949</v>
          </cell>
          <cell r="K65">
            <v>3.0077432858612396</v>
          </cell>
        </row>
        <row r="66">
          <cell r="C66" t="str">
            <v>CSM</v>
          </cell>
          <cell r="H66">
            <v>37.751732101616625</v>
          </cell>
          <cell r="I66">
            <v>31.950159744408946</v>
          </cell>
          <cell r="J66">
            <v>86.359090909090909</v>
          </cell>
          <cell r="K66">
            <v>66.732024793388419</v>
          </cell>
        </row>
        <row r="69">
          <cell r="C69" t="str">
            <v>Revenue</v>
          </cell>
          <cell r="F69">
            <v>1997</v>
          </cell>
          <cell r="G69">
            <v>1998</v>
          </cell>
        </row>
        <row r="71">
          <cell r="C71" t="str">
            <v>MMS Standard</v>
          </cell>
          <cell r="H71">
            <v>329177</v>
          </cell>
          <cell r="I71">
            <v>438337</v>
          </cell>
          <cell r="J71">
            <v>527679</v>
          </cell>
          <cell r="K71">
            <v>606830.85</v>
          </cell>
        </row>
        <row r="72">
          <cell r="C72" t="str">
            <v>MSM Enhanced</v>
          </cell>
          <cell r="H72">
            <v>127385</v>
          </cell>
          <cell r="I72">
            <v>369062</v>
          </cell>
          <cell r="J72">
            <v>537346</v>
          </cell>
          <cell r="K72">
            <v>698549.8</v>
          </cell>
        </row>
        <row r="73">
          <cell r="C73" t="str">
            <v>IF/RF</v>
          </cell>
          <cell r="H73">
            <v>140690</v>
          </cell>
          <cell r="I73">
            <v>266950</v>
          </cell>
          <cell r="J73">
            <v>287079</v>
          </cell>
          <cell r="K73">
            <v>301432.95</v>
          </cell>
        </row>
        <row r="74">
          <cell r="C74" t="str">
            <v>Software</v>
          </cell>
          <cell r="H74">
            <v>16980</v>
          </cell>
          <cell r="I74">
            <v>168691</v>
          </cell>
          <cell r="J74">
            <v>246057</v>
          </cell>
          <cell r="K74">
            <v>319874.10000000003</v>
          </cell>
        </row>
        <row r="75">
          <cell r="C75" t="str">
            <v>CSM</v>
          </cell>
          <cell r="H75">
            <v>65386</v>
          </cell>
          <cell r="I75">
            <v>50002</v>
          </cell>
          <cell r="J75">
            <v>37998</v>
          </cell>
          <cell r="K75">
            <v>32298.3</v>
          </cell>
        </row>
        <row r="76">
          <cell r="C76" t="str">
            <v>Gate Array</v>
          </cell>
          <cell r="H76">
            <v>938</v>
          </cell>
          <cell r="I76">
            <v>0</v>
          </cell>
          <cell r="J76">
            <v>0</v>
          </cell>
          <cell r="K76">
            <v>0</v>
          </cell>
        </row>
        <row r="77">
          <cell r="C77" t="str">
            <v xml:space="preserve">  Total Revenue</v>
          </cell>
          <cell r="F77">
            <v>549681</v>
          </cell>
          <cell r="G77">
            <v>879877</v>
          </cell>
          <cell r="H77">
            <v>680556</v>
          </cell>
          <cell r="I77">
            <v>1293042</v>
          </cell>
          <cell r="J77">
            <v>1636159</v>
          </cell>
          <cell r="K77">
            <v>1958986</v>
          </cell>
        </row>
      </sheetData>
      <sheetData sheetId="3" refreshError="1">
        <row r="2">
          <cell r="A2" t="str">
            <v>Project Pluto</v>
          </cell>
        </row>
        <row r="3">
          <cell r="A3" t="str">
            <v>Summary Financial Data - Infrastructure Products</v>
          </cell>
        </row>
        <row r="4">
          <cell r="A4" t="str">
            <v>Dollars in Thousands</v>
          </cell>
        </row>
        <row r="7">
          <cell r="E7" t="str">
            <v>FYE September 30,</v>
          </cell>
        </row>
        <row r="8">
          <cell r="E8" t="str">
            <v>1997A</v>
          </cell>
          <cell r="F8" t="str">
            <v>1998A</v>
          </cell>
          <cell r="G8" t="str">
            <v>1999E</v>
          </cell>
          <cell r="H8" t="str">
            <v>2000E</v>
          </cell>
          <cell r="I8" t="str">
            <v>2001E</v>
          </cell>
          <cell r="J8" t="str">
            <v>2002E</v>
          </cell>
          <cell r="K8" t="str">
            <v>2003E</v>
          </cell>
        </row>
        <row r="11">
          <cell r="A11" t="str">
            <v>Revenues</v>
          </cell>
          <cell r="E11">
            <v>205014</v>
          </cell>
          <cell r="F11">
            <v>395181</v>
          </cell>
          <cell r="G11">
            <v>800300</v>
          </cell>
          <cell r="H11">
            <v>960360</v>
          </cell>
          <cell r="I11">
            <v>1104414</v>
          </cell>
          <cell r="J11">
            <v>1214855.4000000001</v>
          </cell>
          <cell r="K11">
            <v>1275598.1700000002</v>
          </cell>
        </row>
        <row r="12">
          <cell r="A12" t="str">
            <v xml:space="preserve">  Revenue Growth %</v>
          </cell>
          <cell r="F12">
            <v>0.92758055547426022</v>
          </cell>
          <cell r="G12">
            <v>1.0251479701706305</v>
          </cell>
          <cell r="H12">
            <v>0.2</v>
          </cell>
          <cell r="I12">
            <v>0.15000000000000002</v>
          </cell>
          <cell r="J12">
            <v>0.10000000000000002</v>
          </cell>
          <cell r="K12">
            <v>5.0000000000000017E-2</v>
          </cell>
        </row>
        <row r="14">
          <cell r="A14" t="str">
            <v>Cost of Sales</v>
          </cell>
          <cell r="E14">
            <v>186923</v>
          </cell>
          <cell r="F14">
            <v>312409</v>
          </cell>
          <cell r="G14">
            <v>556211</v>
          </cell>
          <cell r="H14">
            <v>641824.61749219045</v>
          </cell>
          <cell r="I14">
            <v>688726.32087723515</v>
          </cell>
          <cell r="J14">
            <v>672384.27728183789</v>
          </cell>
          <cell r="K14">
            <v>567675.04943958693</v>
          </cell>
        </row>
        <row r="15">
          <cell r="A15" t="str">
            <v xml:space="preserve">  % of Revenues</v>
          </cell>
          <cell r="E15">
            <v>0.9117572458466251</v>
          </cell>
          <cell r="F15">
            <v>0.79054661028743789</v>
          </cell>
          <cell r="G15">
            <v>0.69500312382856433</v>
          </cell>
          <cell r="H15">
            <v>0.66831669112852521</v>
          </cell>
          <cell r="I15">
            <v>0.62361245047349556</v>
          </cell>
          <cell r="J15">
            <v>0.55346856694371838</v>
          </cell>
          <cell r="K15">
            <v>0.4450265473801886</v>
          </cell>
        </row>
        <row r="17">
          <cell r="A17" t="str">
            <v>Gross Margin</v>
          </cell>
          <cell r="E17">
            <v>18091</v>
          </cell>
          <cell r="F17">
            <v>82772</v>
          </cell>
          <cell r="G17">
            <v>244089</v>
          </cell>
          <cell r="H17">
            <v>318535.38250780955</v>
          </cell>
          <cell r="I17">
            <v>415687.67912276485</v>
          </cell>
          <cell r="J17">
            <v>542471.12271816225</v>
          </cell>
          <cell r="K17">
            <v>707923.12056041323</v>
          </cell>
        </row>
        <row r="18">
          <cell r="A18" t="str">
            <v xml:space="preserve">  Gross Margin %</v>
          </cell>
          <cell r="E18">
            <v>8.8242754153374889E-2</v>
          </cell>
          <cell r="F18">
            <v>0.20945338971256208</v>
          </cell>
          <cell r="G18">
            <v>0.30499687617143573</v>
          </cell>
          <cell r="H18">
            <v>0.30499687617143573</v>
          </cell>
          <cell r="I18">
            <v>0.30499687617143573</v>
          </cell>
          <cell r="J18">
            <v>0.30499687617143573</v>
          </cell>
          <cell r="K18">
            <v>0.30499687617143573</v>
          </cell>
        </row>
        <row r="21">
          <cell r="A21" t="str">
            <v>Expenses</v>
          </cell>
        </row>
        <row r="22">
          <cell r="B22" t="str">
            <v>Research &amp; Development</v>
          </cell>
          <cell r="E22">
            <v>118856</v>
          </cell>
          <cell r="F22">
            <v>160880</v>
          </cell>
          <cell r="G22">
            <v>170000</v>
          </cell>
          <cell r="H22">
            <v>206111.45820317382</v>
          </cell>
          <cell r="I22">
            <v>249893.72472140394</v>
          </cell>
          <cell r="J22">
            <v>302976.23528324161</v>
          </cell>
          <cell r="K22">
            <v>367334.55091256945</v>
          </cell>
        </row>
        <row r="23">
          <cell r="B23" t="str">
            <v xml:space="preserve">  % of Revenues</v>
          </cell>
          <cell r="E23">
            <v>0.5797457734593735</v>
          </cell>
          <cell r="F23">
            <v>0.40710459257909665</v>
          </cell>
          <cell r="G23">
            <v>0.21242034237161064</v>
          </cell>
          <cell r="H23">
            <v>0.21242034237161064</v>
          </cell>
          <cell r="I23">
            <v>0.21242034237161064</v>
          </cell>
          <cell r="J23">
            <v>0.21242034237161064</v>
          </cell>
          <cell r="K23">
            <v>0.21242034237161064</v>
          </cell>
        </row>
        <row r="24">
          <cell r="B24" t="str">
            <v>Selling &amp; Marketing</v>
          </cell>
          <cell r="E24">
            <v>50795</v>
          </cell>
          <cell r="F24">
            <v>81109</v>
          </cell>
          <cell r="G24">
            <v>89142</v>
          </cell>
          <cell r="H24">
            <v>99071.146774959387</v>
          </cell>
          <cell r="I24">
            <v>110106.25881521108</v>
          </cell>
          <cell r="J24">
            <v>122370.52486957263</v>
          </cell>
          <cell r="K24">
            <v>136000.85515561968</v>
          </cell>
        </row>
        <row r="25">
          <cell r="B25" t="str">
            <v xml:space="preserve">  % of Revenues</v>
          </cell>
          <cell r="E25">
            <v>0.24776356736613109</v>
          </cell>
          <cell r="F25">
            <v>0.20524519144392064</v>
          </cell>
          <cell r="G25">
            <v>0.11138573035111833</v>
          </cell>
          <cell r="H25">
            <v>0.11138573035111833</v>
          </cell>
          <cell r="I25">
            <v>0.11138573035111833</v>
          </cell>
          <cell r="J25">
            <v>0.11138573035111833</v>
          </cell>
          <cell r="K25">
            <v>0.11138573035111833</v>
          </cell>
        </row>
        <row r="26">
          <cell r="B26" t="str">
            <v>General &amp; Administrative</v>
          </cell>
          <cell r="E26">
            <v>20858</v>
          </cell>
          <cell r="F26">
            <v>35516</v>
          </cell>
          <cell r="G26">
            <v>39463</v>
          </cell>
          <cell r="H26">
            <v>41408.930737223542</v>
          </cell>
          <cell r="I26">
            <v>43450.815822420409</v>
          </cell>
          <cell r="J26">
            <v>45593.386789308053</v>
          </cell>
          <cell r="K26">
            <v>47841.608484755343</v>
          </cell>
        </row>
        <row r="27">
          <cell r="B27" t="str">
            <v xml:space="preserve">  % of Revenues</v>
          </cell>
          <cell r="E27">
            <v>0.1017393934072795</v>
          </cell>
          <cell r="F27">
            <v>8.9872741857528582E-2</v>
          </cell>
          <cell r="G27">
            <v>4.9310258653005125E-2</v>
          </cell>
          <cell r="H27">
            <v>4.9310258653005125E-2</v>
          </cell>
          <cell r="I27">
            <v>4.9310258653005125E-2</v>
          </cell>
          <cell r="J27">
            <v>4.9310258653005125E-2</v>
          </cell>
          <cell r="K27">
            <v>4.9310258653005125E-2</v>
          </cell>
        </row>
        <row r="28">
          <cell r="B28" t="str">
            <v>Total Operating Expenses</v>
          </cell>
          <cell r="E28">
            <v>190509</v>
          </cell>
          <cell r="F28">
            <v>277505</v>
          </cell>
          <cell r="G28">
            <v>298605</v>
          </cell>
          <cell r="H28">
            <v>346591.53571535676</v>
          </cell>
          <cell r="I28">
            <v>403450.79935903545</v>
          </cell>
          <cell r="J28">
            <v>470940.14694212226</v>
          </cell>
          <cell r="K28">
            <v>551177.01455294446</v>
          </cell>
        </row>
        <row r="29">
          <cell r="B29" t="str">
            <v xml:space="preserve">  % of Revenues</v>
          </cell>
          <cell r="E29">
            <v>0.92924873423278409</v>
          </cell>
          <cell r="F29">
            <v>0.7022225258805459</v>
          </cell>
          <cell r="G29">
            <v>0.37311633137573408</v>
          </cell>
          <cell r="H29">
            <v>0.3608975131360706</v>
          </cell>
          <cell r="I29">
            <v>0.36530757429644628</v>
          </cell>
          <cell r="J29">
            <v>0.38765119448958468</v>
          </cell>
          <cell r="K29">
            <v>0.43209297999615692</v>
          </cell>
        </row>
        <row r="31">
          <cell r="A31" t="str">
            <v>EBIT</v>
          </cell>
          <cell r="E31">
            <v>-172418</v>
          </cell>
          <cell r="F31">
            <v>-194733</v>
          </cell>
          <cell r="G31">
            <v>-54516</v>
          </cell>
          <cell r="H31">
            <v>-28056.153207547206</v>
          </cell>
          <cell r="I31">
            <v>12236.879763729405</v>
          </cell>
          <cell r="J31">
            <v>71530.975776039995</v>
          </cell>
          <cell r="K31">
            <v>156746.10600746877</v>
          </cell>
        </row>
        <row r="32">
          <cell r="A32" t="str">
            <v xml:space="preserve">  EBIT Margin %</v>
          </cell>
          <cell r="E32">
            <v>-0.84100598007940919</v>
          </cell>
          <cell r="F32">
            <v>-0.49276913616798379</v>
          </cell>
          <cell r="G32">
            <v>-6.8119455204298393E-2</v>
          </cell>
          <cell r="H32">
            <v>-2.9214204264595783E-2</v>
          </cell>
          <cell r="I32">
            <v>1.1079975230058117E-2</v>
          </cell>
          <cell r="J32">
            <v>5.8880238566696899E-2</v>
          </cell>
          <cell r="K32">
            <v>0.12288047262365448</v>
          </cell>
        </row>
      </sheetData>
      <sheetData sheetId="4" refreshError="1">
        <row r="2">
          <cell r="A2" t="str">
            <v>Project Pluto</v>
          </cell>
          <cell r="N2" t="str">
            <v>DRAFT</v>
          </cell>
        </row>
        <row r="3">
          <cell r="A3" t="str">
            <v>Transaction Matrix (ASICs)</v>
          </cell>
        </row>
        <row r="4">
          <cell r="A4" t="str">
            <v>Dollars in Millions</v>
          </cell>
        </row>
        <row r="8">
          <cell r="D8" t="str">
            <v>Revenue</v>
          </cell>
          <cell r="G8" t="str">
            <v>EBITDA</v>
          </cell>
          <cell r="J8" t="str">
            <v>EBIT</v>
          </cell>
          <cell r="M8" t="str">
            <v>Net Income</v>
          </cell>
        </row>
        <row r="9">
          <cell r="B9" t="str">
            <v>Implied Value</v>
          </cell>
          <cell r="D9" t="str">
            <v>1998A</v>
          </cell>
          <cell r="E9" t="str">
            <v>1999E</v>
          </cell>
          <cell r="G9" t="str">
            <v>1998A</v>
          </cell>
          <cell r="H9" t="str">
            <v>1999E</v>
          </cell>
          <cell r="J9" t="str">
            <v>1998A</v>
          </cell>
          <cell r="K9" t="str">
            <v>1999E</v>
          </cell>
          <cell r="M9" t="str">
            <v>1998A</v>
          </cell>
          <cell r="N9" t="str">
            <v>1999E</v>
          </cell>
        </row>
        <row r="10">
          <cell r="B10">
            <v>800</v>
          </cell>
          <cell r="D10">
            <v>0.90921799296947192</v>
          </cell>
          <cell r="E10">
            <v>1.0837700023301056</v>
          </cell>
          <cell r="G10">
            <v>5.528401124200367</v>
          </cell>
          <cell r="H10">
            <v>4.0658806638308471</v>
          </cell>
          <cell r="J10">
            <v>6.8770529077469131</v>
          </cell>
          <cell r="K10">
            <v>4.3591551521399632</v>
          </cell>
          <cell r="M10">
            <v>11.461754846244856</v>
          </cell>
          <cell r="N10">
            <v>7.2652585868999395</v>
          </cell>
        </row>
        <row r="11">
          <cell r="B11">
            <v>900</v>
          </cell>
          <cell r="D11">
            <v>1.0228702420906559</v>
          </cell>
          <cell r="E11">
            <v>1.2192412526213687</v>
          </cell>
          <cell r="G11">
            <v>6.2194512647254134</v>
          </cell>
          <cell r="H11">
            <v>4.5741157468097029</v>
          </cell>
          <cell r="J11">
            <v>7.7366845212152775</v>
          </cell>
          <cell r="K11">
            <v>4.9040495461574585</v>
          </cell>
          <cell r="M11">
            <v>12.894474202025464</v>
          </cell>
          <cell r="N11">
            <v>8.1734159102624329</v>
          </cell>
        </row>
        <row r="12">
          <cell r="B12">
            <v>1000</v>
          </cell>
          <cell r="D12">
            <v>1.1365224912118399</v>
          </cell>
          <cell r="E12">
            <v>1.3547125029126319</v>
          </cell>
          <cell r="G12">
            <v>6.910501405250459</v>
          </cell>
          <cell r="H12">
            <v>5.0823508297885587</v>
          </cell>
          <cell r="J12">
            <v>8.5963161346836419</v>
          </cell>
          <cell r="K12">
            <v>5.4489439401749546</v>
          </cell>
          <cell r="M12">
            <v>14.327193557806069</v>
          </cell>
          <cell r="N12">
            <v>9.0815732336249244</v>
          </cell>
        </row>
        <row r="13">
          <cell r="B13">
            <v>1100</v>
          </cell>
          <cell r="D13">
            <v>1.2501747403330239</v>
          </cell>
          <cell r="E13">
            <v>1.4901837532038951</v>
          </cell>
          <cell r="G13">
            <v>7.6015515457755054</v>
          </cell>
          <cell r="H13">
            <v>5.5905859127674145</v>
          </cell>
          <cell r="J13">
            <v>9.4559477481520062</v>
          </cell>
          <cell r="K13">
            <v>5.9938383341924499</v>
          </cell>
          <cell r="M13">
            <v>15.759912913586676</v>
          </cell>
          <cell r="N13">
            <v>9.9897305569874177</v>
          </cell>
        </row>
        <row r="14">
          <cell r="B14">
            <v>1200</v>
          </cell>
          <cell r="D14">
            <v>1.3638269894542079</v>
          </cell>
          <cell r="E14">
            <v>1.6256550034951582</v>
          </cell>
          <cell r="G14">
            <v>8.2926016863005518</v>
          </cell>
          <cell r="H14">
            <v>6.0988209957462702</v>
          </cell>
          <cell r="J14">
            <v>10.315579361620369</v>
          </cell>
          <cell r="K14">
            <v>6.5387327282099452</v>
          </cell>
          <cell r="M14">
            <v>17.192632269367284</v>
          </cell>
          <cell r="N14">
            <v>10.897887880349909</v>
          </cell>
        </row>
        <row r="15">
          <cell r="B15">
            <v>1300</v>
          </cell>
          <cell r="D15">
            <v>1.4774792385753919</v>
          </cell>
          <cell r="E15">
            <v>1.7611262537864214</v>
          </cell>
          <cell r="G15">
            <v>8.9836518268255965</v>
          </cell>
          <cell r="H15">
            <v>6.607056078725126</v>
          </cell>
          <cell r="J15">
            <v>11.175210975088733</v>
          </cell>
          <cell r="K15">
            <v>7.0836271222274405</v>
          </cell>
          <cell r="M15">
            <v>18.625351625147889</v>
          </cell>
          <cell r="N15">
            <v>11.806045203712403</v>
          </cell>
        </row>
        <row r="16">
          <cell r="B16">
            <v>1400</v>
          </cell>
          <cell r="D16">
            <v>1.5911314876965759</v>
          </cell>
          <cell r="E16">
            <v>1.8965975040776846</v>
          </cell>
          <cell r="G16">
            <v>9.6747019673506429</v>
          </cell>
          <cell r="H16">
            <v>7.1152911617039818</v>
          </cell>
          <cell r="J16">
            <v>12.034842588557098</v>
          </cell>
          <cell r="K16">
            <v>7.6285215162449358</v>
          </cell>
          <cell r="M16">
            <v>20.058070980928498</v>
          </cell>
          <cell r="N16">
            <v>12.714202527074894</v>
          </cell>
        </row>
        <row r="17">
          <cell r="B17">
            <v>1500</v>
          </cell>
          <cell r="D17">
            <v>1.7047837368177599</v>
          </cell>
          <cell r="E17">
            <v>2.032068754368948</v>
          </cell>
          <cell r="G17">
            <v>10.365752107875689</v>
          </cell>
          <cell r="H17">
            <v>7.6235262446828376</v>
          </cell>
          <cell r="J17">
            <v>12.894474202025462</v>
          </cell>
          <cell r="K17">
            <v>8.1734159102624311</v>
          </cell>
          <cell r="M17">
            <v>21.490790336709104</v>
          </cell>
          <cell r="N17">
            <v>13.622359850437388</v>
          </cell>
        </row>
        <row r="18">
          <cell r="B18">
            <v>1600</v>
          </cell>
          <cell r="D18">
            <v>1.8184359859389438</v>
          </cell>
          <cell r="E18">
            <v>2.1675400046602111</v>
          </cell>
          <cell r="G18">
            <v>11.056802248400734</v>
          </cell>
          <cell r="H18">
            <v>8.1317613276616942</v>
          </cell>
          <cell r="J18">
            <v>13.754105815493826</v>
          </cell>
          <cell r="K18">
            <v>8.7183103042799264</v>
          </cell>
          <cell r="M18">
            <v>22.923509692489713</v>
          </cell>
          <cell r="N18">
            <v>14.530517173799879</v>
          </cell>
        </row>
        <row r="19">
          <cell r="B19">
            <v>1700</v>
          </cell>
          <cell r="D19">
            <v>1.9320882350601278</v>
          </cell>
          <cell r="E19">
            <v>2.3030112549514743</v>
          </cell>
          <cell r="G19">
            <v>11.74785238892578</v>
          </cell>
          <cell r="H19">
            <v>8.6399964106405491</v>
          </cell>
          <cell r="J19">
            <v>14.613737428962191</v>
          </cell>
          <cell r="K19">
            <v>9.2632046982974217</v>
          </cell>
          <cell r="M19">
            <v>24.356229048270318</v>
          </cell>
          <cell r="N19">
            <v>15.438674497162372</v>
          </cell>
        </row>
        <row r="22">
          <cell r="B22" t="str">
            <v>Mean Public Comps</v>
          </cell>
          <cell r="D22">
            <v>2.4166546553652024</v>
          </cell>
          <cell r="G22">
            <v>15.223771317937537</v>
          </cell>
          <cell r="H22">
            <v>8.4322478654299449</v>
          </cell>
          <cell r="J22">
            <v>39.664905817248908</v>
          </cell>
          <cell r="K22">
            <v>42.712683277844548</v>
          </cell>
          <cell r="M22">
            <v>22.536001785867455</v>
          </cell>
          <cell r="N22">
            <v>40.422058435627441</v>
          </cell>
        </row>
        <row r="23">
          <cell r="B23" t="str">
            <v>Mean Acquisition Comps</v>
          </cell>
        </row>
        <row r="30">
          <cell r="A30" t="str">
            <v>Note:</v>
          </cell>
        </row>
        <row r="31">
          <cell r="A31" t="str">
            <v>1998 multiples based on fiscal year ended September 30, 1998.  1999 multiples based on Pluto internal forecast for ASICS business.</v>
          </cell>
        </row>
        <row r="32">
          <cell r="A32" t="str">
            <v>1998 EBITDA multiple based on total Pluto depreciation of $141.9M, of which 20%is allocated to the ASICS business.</v>
          </cell>
        </row>
      </sheetData>
      <sheetData sheetId="5" refreshError="1">
        <row r="2">
          <cell r="A2" t="str">
            <v>Project Pluto</v>
          </cell>
          <cell r="L2" t="str">
            <v>DRAFT</v>
          </cell>
        </row>
        <row r="3">
          <cell r="A3" t="str">
            <v>Public Market Multiples - Implied Valuations</v>
          </cell>
          <cell r="L3" t="str">
            <v>ASICS Sensitivity - Upside</v>
          </cell>
        </row>
        <row r="4">
          <cell r="A4" t="str">
            <v>Dollars in Millions</v>
          </cell>
        </row>
        <row r="12">
          <cell r="F12" t="str">
            <v>LTM</v>
          </cell>
          <cell r="H12" t="str">
            <v>Sept.</v>
          </cell>
          <cell r="J12">
            <v>1999</v>
          </cell>
        </row>
        <row r="13">
          <cell r="F13" t="str">
            <v>Revenue</v>
          </cell>
          <cell r="H13" t="str">
            <v>2000 P/E (a)</v>
          </cell>
          <cell r="J13" t="str">
            <v>EBITDA</v>
          </cell>
        </row>
        <row r="16">
          <cell r="C16" t="str">
            <v>Pluto Results</v>
          </cell>
          <cell r="F16">
            <v>879.9</v>
          </cell>
          <cell r="H16">
            <v>86.809874754465071</v>
          </cell>
          <cell r="J16">
            <v>196.75934100000001</v>
          </cell>
        </row>
        <row r="19">
          <cell r="C19" t="str">
            <v xml:space="preserve">Comparable Multiple </v>
          </cell>
        </row>
        <row r="20">
          <cell r="D20" t="str">
            <v>- High</v>
          </cell>
          <cell r="F20">
            <v>2</v>
          </cell>
          <cell r="H20">
            <v>20</v>
          </cell>
          <cell r="J20">
            <v>10</v>
          </cell>
        </row>
        <row r="21">
          <cell r="D21" t="str">
            <v>- Low</v>
          </cell>
          <cell r="F21">
            <v>1.5</v>
          </cell>
          <cell r="H21">
            <v>14</v>
          </cell>
          <cell r="J21">
            <v>7</v>
          </cell>
        </row>
        <row r="24">
          <cell r="C24" t="str">
            <v>Implied Valuation</v>
          </cell>
        </row>
        <row r="25">
          <cell r="D25" t="str">
            <v>- High</v>
          </cell>
          <cell r="F25">
            <v>1759.8</v>
          </cell>
          <cell r="H25">
            <v>1736.1974950893014</v>
          </cell>
          <cell r="J25">
            <v>1967.5934099999999</v>
          </cell>
        </row>
        <row r="26">
          <cell r="D26" t="str">
            <v>- Low</v>
          </cell>
          <cell r="F26">
            <v>1319.85</v>
          </cell>
          <cell r="H26">
            <v>1215.3382465625109</v>
          </cell>
          <cell r="J26">
            <v>1377.3153870000001</v>
          </cell>
        </row>
        <row r="36">
          <cell r="A36" t="str">
            <v>(a) Based on $144.7M tax affected at 60%.</v>
          </cell>
        </row>
      </sheetData>
      <sheetData sheetId="6" refreshError="1"/>
      <sheetData sheetId="7"/>
      <sheetData sheetId="8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 01"/>
      <sheetName val="Global in EURO"/>
      <sheetName val="Global"/>
      <sheetName val="Currency A"/>
      <sheetName val="Currency B"/>
      <sheetName val="Currency C"/>
      <sheetName val="km price exact"/>
    </sheetNames>
    <sheetDataSet>
      <sheetData sheetId="0"/>
      <sheetData sheetId="1"/>
      <sheetData sheetId="2">
        <row r="1">
          <cell r="C1" t="str">
            <v>KZ8A / KZ4A EKZ - new LCC</v>
          </cell>
        </row>
      </sheetData>
      <sheetData sheetId="3">
        <row r="5">
          <cell r="L5" t="str">
            <v>European Euro</v>
          </cell>
        </row>
      </sheetData>
      <sheetData sheetId="4">
        <row r="6">
          <cell r="L6" t="str">
            <v>Kazakhstan Tenge</v>
          </cell>
        </row>
      </sheetData>
      <sheetData sheetId="5">
        <row r="7">
          <cell r="L7" t="str">
            <v>European Euro</v>
          </cell>
        </row>
      </sheetData>
      <sheetData sheetId="6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Conditions"/>
      <sheetName val="Inputs"/>
      <sheetName val="Lead PnL (out IGT)"/>
      <sheetName val="CF"/>
      <sheetName val="Debt"/>
      <sheetName val="PnL RAT"/>
      <sheetName val="PnL ATR"/>
      <sheetName val="PnL RTK"/>
      <sheetName val="PnL LPT"/>
      <sheetName val="PnL GK"/>
      <sheetName val="Lead PnL (5)"/>
      <sheetName val="Cheek PnL"/>
      <sheetName val="Lead CF (out IGT)"/>
      <sheetName val="CF RAT"/>
      <sheetName val="CF ATR"/>
      <sheetName val="CF RTK"/>
      <sheetName val="CF LPT"/>
      <sheetName val="CF GK"/>
      <sheetName val="Cheek CF"/>
      <sheetName val="Справочники"/>
    </sheetNames>
    <sheetDataSet>
      <sheetData sheetId="0" refreshError="1"/>
      <sheetData sheetId="1" refreshError="1"/>
      <sheetData sheetId="2" refreshError="1">
        <row r="6">
          <cell r="F6" t="b">
            <v>1</v>
          </cell>
        </row>
        <row r="7">
          <cell r="F7" t="b">
            <v>1</v>
          </cell>
        </row>
        <row r="8">
          <cell r="F8" t="b">
            <v>1</v>
          </cell>
        </row>
        <row r="9">
          <cell r="F9" t="b">
            <v>1</v>
          </cell>
        </row>
        <row r="10">
          <cell r="F10" t="b">
            <v>1</v>
          </cell>
        </row>
      </sheetData>
      <sheetData sheetId="3" refreshError="1">
        <row r="11">
          <cell r="C11">
            <v>366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tinataire caissier"/>
      <sheetName val="PFA caissier"/>
      <sheetName val="AVANCT caissier"/>
      <sheetName val="Référence"/>
      <sheetName val="Вариации"/>
    </sheetNames>
    <sheetDataSet>
      <sheetData sheetId="0" refreshError="1">
        <row r="1">
          <cell r="B1" t="str">
            <v>Citadis 301 - Montpellier Orléans</v>
          </cell>
          <cell r="G1" t="str">
            <v>Commande : 475410</v>
          </cell>
          <cell r="H1" t="str">
            <v>Nre d'éléments : 50 Citadis</v>
          </cell>
        </row>
        <row r="2">
          <cell r="B2" t="str">
            <v>Caissier Intégrateur</v>
          </cell>
          <cell r="D2" t="str">
            <v xml:space="preserve">Codification :     </v>
          </cell>
          <cell r="E2" t="str">
            <v>CS1</v>
          </cell>
          <cell r="G2" t="str">
            <v>Marché : A0051</v>
          </cell>
        </row>
        <row r="3">
          <cell r="A3" t="str">
            <v>sigle</v>
          </cell>
          <cell r="B3" t="str">
            <v>intitulé</v>
          </cell>
          <cell r="D3" t="str">
            <v>responsable</v>
          </cell>
          <cell r="E3" t="str">
            <v>n° ordre</v>
          </cell>
          <cell r="F3" t="str">
            <v>code dépensier</v>
          </cell>
          <cell r="G3" t="str">
            <v>Départements</v>
          </cell>
          <cell r="I3" t="str">
            <v>Codification</v>
          </cell>
        </row>
        <row r="4">
          <cell r="A4" t="str">
            <v>ET</v>
          </cell>
          <cell r="B4" t="str">
            <v>ETUDES</v>
          </cell>
          <cell r="C4" t="str">
            <v>ETU</v>
          </cell>
          <cell r="D4" t="str">
            <v>E. BOURDON</v>
          </cell>
          <cell r="E4">
            <v>6001956</v>
          </cell>
          <cell r="F4" t="str">
            <v>0A005</v>
          </cell>
          <cell r="G4" t="str">
            <v>DEPARTEMENT URBAIN  -  TRA.U.ST</v>
          </cell>
          <cell r="H4" t="str">
            <v>Caissier Intégrateur</v>
          </cell>
          <cell r="I4" t="str">
            <v>CS1</v>
          </cell>
        </row>
        <row r="5">
          <cell r="A5" t="str">
            <v>ME</v>
          </cell>
          <cell r="B5" t="str">
            <v>MAQUETTES-ESSAIS</v>
          </cell>
          <cell r="C5" t="str">
            <v>ETU</v>
          </cell>
          <cell r="D5" t="str">
            <v>E. BOURDON</v>
          </cell>
          <cell r="E5" t="str">
            <v>6001955 (000)</v>
          </cell>
          <cell r="F5" t="str">
            <v>0A005</v>
          </cell>
          <cell r="G5" t="str">
            <v>DEPARTEMENT URBAIN  -  TRA.U.ST</v>
          </cell>
          <cell r="H5" t="str">
            <v>Caissier Intégrateur</v>
          </cell>
          <cell r="I5" t="str">
            <v>CS1</v>
          </cell>
        </row>
        <row r="6">
          <cell r="A6" t="str">
            <v>DC</v>
          </cell>
          <cell r="B6" t="str">
            <v>DOCUMENTATION CONTRACTUELLE</v>
          </cell>
          <cell r="C6" t="str">
            <v>ETU</v>
          </cell>
          <cell r="D6" t="str">
            <v>E. BOURDON</v>
          </cell>
          <cell r="E6">
            <v>6002236</v>
          </cell>
          <cell r="F6" t="str">
            <v>0A005</v>
          </cell>
          <cell r="G6" t="str">
            <v>DEPARTEMENT URBAIN  -  TRA.U.ST</v>
          </cell>
          <cell r="H6" t="str">
            <v>Caissier Intégrateur</v>
          </cell>
          <cell r="I6" t="str">
            <v>CS1</v>
          </cell>
        </row>
        <row r="7">
          <cell r="A7" t="str">
            <v>ET_aléas</v>
          </cell>
          <cell r="B7" t="str">
            <v>Aléas Etudes</v>
          </cell>
          <cell r="C7" t="str">
            <v>ETU</v>
          </cell>
          <cell r="D7" t="str">
            <v>E. BOURDON</v>
          </cell>
          <cell r="F7" t="str">
            <v>0A005</v>
          </cell>
          <cell r="G7" t="str">
            <v>DEPARTEMENT URBAIN  -  TRA.U.ST</v>
          </cell>
          <cell r="H7" t="str">
            <v>Caissier Intégrateur</v>
          </cell>
          <cell r="I7" t="str">
            <v>CS1</v>
          </cell>
        </row>
        <row r="8">
          <cell r="A8" t="str">
            <v xml:space="preserve">TOTAL TRA.U.ST </v>
          </cell>
          <cell r="B8" t="str">
            <v xml:space="preserve">TOTAL TRA.U.ST </v>
          </cell>
        </row>
        <row r="9">
          <cell r="A9" t="str">
            <v>IE</v>
          </cell>
          <cell r="B9" t="str">
            <v xml:space="preserve"> IMPLANTATION ETUDE OUTILLAGE</v>
          </cell>
          <cell r="C9" t="str">
            <v>PRP</v>
          </cell>
          <cell r="D9" t="str">
            <v>G. GUILBON</v>
          </cell>
          <cell r="E9">
            <v>6002216</v>
          </cell>
          <cell r="F9" t="str">
            <v>0A005</v>
          </cell>
          <cell r="G9" t="str">
            <v>DEPARTEMENT TECHNIQUE - TRA.E</v>
          </cell>
          <cell r="H9" t="str">
            <v>Caissier Intégrateur</v>
          </cell>
          <cell r="I9" t="str">
            <v>CS1</v>
          </cell>
        </row>
        <row r="10">
          <cell r="A10" t="str">
            <v>IM</v>
          </cell>
          <cell r="B10" t="str">
            <v xml:space="preserve"> INDUSTRIALISATION METHODES</v>
          </cell>
          <cell r="C10" t="str">
            <v>PRP</v>
          </cell>
          <cell r="D10" t="str">
            <v>G. GUILBON</v>
          </cell>
          <cell r="E10">
            <v>6002226</v>
          </cell>
          <cell r="F10" t="str">
            <v>0A005</v>
          </cell>
          <cell r="G10" t="str">
            <v>DEPARTEMENT TECHNIQUE - TRA.E</v>
          </cell>
          <cell r="H10" t="str">
            <v>Caissier Intégrateur</v>
          </cell>
          <cell r="I10" t="str">
            <v>CS1</v>
          </cell>
        </row>
        <row r="11">
          <cell r="A11" t="str">
            <v>ML</v>
          </cell>
          <cell r="B11" t="str">
            <v xml:space="preserve"> METHODES LOGISTIQUES</v>
          </cell>
          <cell r="C11" t="str">
            <v>PRP</v>
          </cell>
          <cell r="D11" t="str">
            <v>G. GUILBON</v>
          </cell>
          <cell r="E11">
            <v>6002237</v>
          </cell>
          <cell r="F11" t="str">
            <v>0A005</v>
          </cell>
          <cell r="G11" t="str">
            <v>DEPARTEMENT TECHNIQUE - TRA.E</v>
          </cell>
          <cell r="H11" t="str">
            <v>Caissier Intégrateur</v>
          </cell>
          <cell r="I11" t="str">
            <v>CS1</v>
          </cell>
        </row>
        <row r="12">
          <cell r="A12" t="str">
            <v>ALEAS Indus</v>
          </cell>
          <cell r="B12" t="str">
            <v>Aléas Industrialisation</v>
          </cell>
          <cell r="C12" t="str">
            <v>PRP</v>
          </cell>
          <cell r="D12" t="str">
            <v>G. GUILBON</v>
          </cell>
          <cell r="F12" t="str">
            <v>0A005</v>
          </cell>
          <cell r="G12" t="str">
            <v>DEPARTEMENT TECHNIQUE - TRA.E</v>
          </cell>
          <cell r="H12" t="str">
            <v>Caissier Intégrateur</v>
          </cell>
          <cell r="I12" t="str">
            <v>CS1</v>
          </cell>
        </row>
        <row r="13">
          <cell r="A13" t="str">
            <v xml:space="preserve">TOTAL TRA.E. </v>
          </cell>
          <cell r="B13" t="str">
            <v xml:space="preserve">TOTAL TRA.E. </v>
          </cell>
        </row>
        <row r="14">
          <cell r="A14" t="str">
            <v>IE</v>
          </cell>
          <cell r="B14" t="str">
            <v xml:space="preserve"> IMPLANTATION ETUDE OUTILLAGE</v>
          </cell>
          <cell r="C14" t="str">
            <v>PRP</v>
          </cell>
          <cell r="D14" t="str">
            <v>G. GUILBON</v>
          </cell>
          <cell r="E14">
            <v>6002216</v>
          </cell>
          <cell r="F14" t="str">
            <v>0A005</v>
          </cell>
          <cell r="G14" t="str">
            <v>DEPARTEMENT STRATEGIE - TRA.S</v>
          </cell>
          <cell r="H14" t="str">
            <v>Caissier Intégrateur</v>
          </cell>
          <cell r="I14" t="str">
            <v>CS1</v>
          </cell>
        </row>
        <row r="15">
          <cell r="A15" t="str">
            <v>ALEAS IE</v>
          </cell>
          <cell r="B15" t="str">
            <v>Aléas Frais Fixes IE</v>
          </cell>
          <cell r="C15" t="str">
            <v>PRP</v>
          </cell>
          <cell r="D15" t="str">
            <v>G. GUILBON</v>
          </cell>
          <cell r="F15" t="str">
            <v>0A005</v>
          </cell>
          <cell r="G15" t="str">
            <v>DEPARTEMENT STRATEGIE - TRA.S</v>
          </cell>
          <cell r="H15" t="str">
            <v>Caissier Intégrateur</v>
          </cell>
          <cell r="I15" t="str">
            <v>CS1</v>
          </cell>
        </row>
        <row r="16">
          <cell r="A16" t="str">
            <v xml:space="preserve"> TOTAL TRA.U.HA / TRA.B.</v>
          </cell>
          <cell r="B16" t="str">
            <v xml:space="preserve"> TOTAL TRA.U.HA / TRA.B.</v>
          </cell>
        </row>
        <row r="17">
          <cell r="A17" t="str">
            <v>FO</v>
          </cell>
          <cell r="B17" t="str">
            <v>FRAIS FIXES FOURNISSEURS</v>
          </cell>
          <cell r="C17" t="str">
            <v>ACH</v>
          </cell>
          <cell r="D17" t="str">
            <v>J.P. VANUCCI</v>
          </cell>
          <cell r="E17" t="str">
            <v>6002240-41</v>
          </cell>
          <cell r="F17" t="str">
            <v>0A005</v>
          </cell>
          <cell r="G17" t="str">
            <v>DEPARTEMENT ACHATS - TRA.U.HA TRA.B</v>
          </cell>
          <cell r="H17" t="str">
            <v>Caissier Intégrateur</v>
          </cell>
          <cell r="I17" t="str">
            <v>CS1</v>
          </cell>
        </row>
        <row r="18">
          <cell r="A18" t="str">
            <v>ALEAS FO</v>
          </cell>
          <cell r="B18" t="str">
            <v>Aléas Frais Fixes Four.</v>
          </cell>
          <cell r="C18" t="str">
            <v>ACH</v>
          </cell>
          <cell r="D18" t="str">
            <v>J.P. VANUCCI</v>
          </cell>
          <cell r="F18" t="str">
            <v>0A005</v>
          </cell>
          <cell r="G18" t="str">
            <v>DEPARTEMENT ACHATS - TRA.U.HA TRA.B</v>
          </cell>
          <cell r="H18" t="str">
            <v>Caissier Intégrateur</v>
          </cell>
          <cell r="I18" t="str">
            <v>CS1</v>
          </cell>
        </row>
        <row r="19">
          <cell r="A19" t="str">
            <v xml:space="preserve"> TOTAL TRA.U.HA / TRA.B.</v>
          </cell>
          <cell r="B19" t="str">
            <v xml:space="preserve"> TOTAL TRA.U.HA / TRA.B.</v>
          </cell>
        </row>
        <row r="20">
          <cell r="A20" t="str">
            <v>CE</v>
          </cell>
          <cell r="B20" t="str">
            <v xml:space="preserve"> CHAINE ETUDES OUTILLAGE</v>
          </cell>
          <cell r="C20" t="str">
            <v>PRP</v>
          </cell>
          <cell r="D20" t="str">
            <v>A. GERLIER</v>
          </cell>
          <cell r="E20">
            <v>6002217</v>
          </cell>
          <cell r="F20" t="str">
            <v>0A005</v>
          </cell>
          <cell r="G20" t="str">
            <v>DEPARTEMENT CHAINE - TRA.F</v>
          </cell>
          <cell r="H20" t="str">
            <v>Caissier Intégrateur</v>
          </cell>
          <cell r="I20" t="str">
            <v>CS1</v>
          </cell>
        </row>
        <row r="21">
          <cell r="A21" t="str">
            <v>CO</v>
          </cell>
          <cell r="B21" t="str">
            <v xml:space="preserve"> CHAINE OUTILLAGE</v>
          </cell>
          <cell r="C21" t="str">
            <v>FAB</v>
          </cell>
          <cell r="D21" t="str">
            <v>A. GERLIER</v>
          </cell>
          <cell r="E21">
            <v>6002230</v>
          </cell>
          <cell r="F21" t="str">
            <v>0A005</v>
          </cell>
          <cell r="G21" t="str">
            <v>DEPARTEMENT CHAINE - TRA.F</v>
          </cell>
          <cell r="H21" t="str">
            <v>Caissier Intégrateur</v>
          </cell>
          <cell r="I21" t="str">
            <v>CS1</v>
          </cell>
        </row>
        <row r="22">
          <cell r="A22" t="str">
            <v>CM</v>
          </cell>
          <cell r="B22" t="str">
            <v xml:space="preserve"> CHAINE METHODES</v>
          </cell>
          <cell r="C22" t="str">
            <v>PRP</v>
          </cell>
          <cell r="D22" t="str">
            <v>A. GERLIER</v>
          </cell>
          <cell r="E22">
            <v>6002225</v>
          </cell>
          <cell r="F22" t="str">
            <v>0A005</v>
          </cell>
          <cell r="G22" t="str">
            <v>DEPARTEMENT CHAINE - TRA.F</v>
          </cell>
          <cell r="H22" t="str">
            <v>Caissier Intégrateur</v>
          </cell>
          <cell r="I22" t="str">
            <v>CS1</v>
          </cell>
        </row>
        <row r="23">
          <cell r="A23" t="str">
            <v>CN</v>
          </cell>
          <cell r="B23" t="str">
            <v xml:space="preserve"> CHAINE COMMANDE NUMERQUE</v>
          </cell>
          <cell r="C23" t="str">
            <v>PRP</v>
          </cell>
          <cell r="D23" t="str">
            <v>A. GERLIER</v>
          </cell>
          <cell r="E23">
            <v>6002227</v>
          </cell>
          <cell r="F23" t="str">
            <v>0A005</v>
          </cell>
          <cell r="G23" t="str">
            <v>DEPARTEMENT CHAINE - TRA.F</v>
          </cell>
          <cell r="H23" t="str">
            <v>Caissier Intégrateur</v>
          </cell>
          <cell r="I23" t="str">
            <v>CS1</v>
          </cell>
        </row>
        <row r="24">
          <cell r="A24" t="str">
            <v>ALEAS C</v>
          </cell>
          <cell r="B24" t="str">
            <v>Aléas Chaine</v>
          </cell>
          <cell r="C24" t="str">
            <v>PRP</v>
          </cell>
          <cell r="D24" t="str">
            <v>A. GERLIER</v>
          </cell>
          <cell r="F24" t="str">
            <v>0A005</v>
          </cell>
          <cell r="G24" t="str">
            <v>DEPARTEMENT CHAINE - TRA.F</v>
          </cell>
          <cell r="H24" t="str">
            <v>Caissier Intégrateur</v>
          </cell>
          <cell r="I24" t="str">
            <v>CS1</v>
          </cell>
        </row>
        <row r="25">
          <cell r="A25" t="str">
            <v xml:space="preserve"> TOTAL TRA.F.</v>
          </cell>
          <cell r="B25" t="str">
            <v xml:space="preserve"> TOTAL TRA.F.</v>
          </cell>
        </row>
        <row r="26">
          <cell r="A26" t="str">
            <v>HE</v>
          </cell>
          <cell r="B26" t="str">
            <v xml:space="preserve"> HABILLAGE ETUDES OUTILLAGE URBAIN</v>
          </cell>
          <cell r="C26" t="str">
            <v>PRP</v>
          </cell>
          <cell r="D26" t="str">
            <v>F. FAURE</v>
          </cell>
          <cell r="E26">
            <v>6002228</v>
          </cell>
          <cell r="F26" t="str">
            <v>0A005</v>
          </cell>
          <cell r="G26" t="str">
            <v>DEPARTEMENT URBAIN - TRA.U</v>
          </cell>
          <cell r="H26" t="str">
            <v>Caissier Intégrateur</v>
          </cell>
          <cell r="I26" t="str">
            <v>CS1</v>
          </cell>
        </row>
        <row r="27">
          <cell r="A27" t="str">
            <v>HO</v>
          </cell>
          <cell r="B27" t="str">
            <v xml:space="preserve"> HABILLAGE OUTILLAGE URBAIN</v>
          </cell>
          <cell r="C27" t="str">
            <v>FAB</v>
          </cell>
          <cell r="D27" t="str">
            <v>F. FAURE</v>
          </cell>
          <cell r="E27">
            <v>6002249</v>
          </cell>
          <cell r="F27" t="str">
            <v>0A005</v>
          </cell>
          <cell r="G27" t="str">
            <v>DEPARTEMENT URBAIN - TRA.U</v>
          </cell>
          <cell r="H27" t="str">
            <v>Caissier Intégrateur</v>
          </cell>
          <cell r="I27" t="str">
            <v>CS1</v>
          </cell>
        </row>
        <row r="28">
          <cell r="A28" t="str">
            <v>HM</v>
          </cell>
          <cell r="B28" t="str">
            <v xml:space="preserve"> HABILLAGE METHODES URBAIN</v>
          </cell>
          <cell r="C28" t="str">
            <v>PRP</v>
          </cell>
          <cell r="D28" t="str">
            <v>F. FAURE</v>
          </cell>
          <cell r="E28">
            <v>6002250</v>
          </cell>
          <cell r="F28" t="str">
            <v>0A005</v>
          </cell>
          <cell r="G28" t="str">
            <v>DEPARTEMENT URBAIN - TRA.U</v>
          </cell>
          <cell r="H28" t="str">
            <v>Caissier Intégrateur</v>
          </cell>
          <cell r="I28" t="str">
            <v>CS1</v>
          </cell>
        </row>
        <row r="29">
          <cell r="A29" t="str">
            <v>PE</v>
          </cell>
          <cell r="B29" t="str">
            <v>PREPARATION ESSAIS</v>
          </cell>
          <cell r="C29" t="str">
            <v>FAB</v>
          </cell>
          <cell r="D29" t="str">
            <v>F. FAURE</v>
          </cell>
          <cell r="E29">
            <v>6002252</v>
          </cell>
          <cell r="F29" t="str">
            <v>0A005</v>
          </cell>
          <cell r="G29" t="str">
            <v>DEPARTEMENT URBAIN - TRA.U</v>
          </cell>
          <cell r="H29" t="str">
            <v>Caissier Intégrateur</v>
          </cell>
          <cell r="I29" t="str">
            <v>CS1</v>
          </cell>
        </row>
        <row r="30">
          <cell r="A30" t="str">
            <v>NP</v>
          </cell>
          <cell r="B30" t="str">
            <v>NOMENCLATURE PRODUCTION</v>
          </cell>
          <cell r="C30" t="str">
            <v>PRP</v>
          </cell>
          <cell r="D30" t="str">
            <v>F. FAURE</v>
          </cell>
          <cell r="E30">
            <v>6002238</v>
          </cell>
          <cell r="F30" t="str">
            <v>0A005</v>
          </cell>
          <cell r="G30" t="str">
            <v>DEPARTEMENT URBAIN - TRA.U</v>
          </cell>
          <cell r="H30" t="str">
            <v>Caissier Intégrateur</v>
          </cell>
          <cell r="I30" t="str">
            <v>CS1</v>
          </cell>
        </row>
        <row r="31">
          <cell r="A31" t="str">
            <v>VI</v>
          </cell>
          <cell r="B31" t="str">
            <v xml:space="preserve"> VALIDATION INDUSTRIELLE</v>
          </cell>
          <cell r="C31" t="str">
            <v>PRP</v>
          </cell>
          <cell r="D31" t="str">
            <v>F. FAURE</v>
          </cell>
          <cell r="E31">
            <v>6002231</v>
          </cell>
          <cell r="F31" t="str">
            <v>0A005</v>
          </cell>
          <cell r="G31" t="str">
            <v>DEPARTEMENT URBAIN - TRA.U</v>
          </cell>
          <cell r="H31" t="str">
            <v>Caissier Intégrateur</v>
          </cell>
          <cell r="I31" t="str">
            <v>CS1</v>
          </cell>
        </row>
        <row r="32">
          <cell r="A32" t="str">
            <v>NP_aléas</v>
          </cell>
          <cell r="B32" t="str">
            <v>Aléas Nomenclature Production</v>
          </cell>
          <cell r="C32" t="str">
            <v>PRP</v>
          </cell>
          <cell r="D32" t="str">
            <v>F. FAURE</v>
          </cell>
          <cell r="F32" t="str">
            <v>0A005</v>
          </cell>
          <cell r="G32" t="str">
            <v>DEPARTEMENT URBAIN - TRA.U</v>
          </cell>
          <cell r="H32" t="str">
            <v>Caissier Intégrateur</v>
          </cell>
          <cell r="I32" t="str">
            <v>CS1</v>
          </cell>
        </row>
        <row r="33">
          <cell r="A33" t="str">
            <v>HM_aléas</v>
          </cell>
          <cell r="B33" t="str">
            <v>Aléas Habillage Méthodes</v>
          </cell>
          <cell r="C33" t="str">
            <v>PRP</v>
          </cell>
          <cell r="D33" t="str">
            <v>F. FAURE</v>
          </cell>
          <cell r="F33" t="str">
            <v>0A005</v>
          </cell>
          <cell r="G33" t="str">
            <v>DEPARTEMENT URBAIN - TRA.U</v>
          </cell>
          <cell r="H33" t="str">
            <v>Caissier Intégrateur</v>
          </cell>
          <cell r="I33" t="str">
            <v>CS1</v>
          </cell>
        </row>
        <row r="34">
          <cell r="A34" t="str">
            <v xml:space="preserve"> TOTAL TRA.U.</v>
          </cell>
          <cell r="B34" t="str">
            <v xml:space="preserve"> TOTAL TRA.U.</v>
          </cell>
        </row>
        <row r="35">
          <cell r="A35" t="str">
            <v>EE</v>
          </cell>
          <cell r="B35" t="str">
            <v xml:space="preserve"> EQUIPEMENT ETUDES OUTILLAGE</v>
          </cell>
          <cell r="C35" t="str">
            <v>PRP</v>
          </cell>
          <cell r="D35" t="str">
            <v>S. HAENTJENS A. GRANDJEAN</v>
          </cell>
          <cell r="E35">
            <v>6002215</v>
          </cell>
          <cell r="F35" t="str">
            <v>0A005</v>
          </cell>
          <cell r="G35" t="str">
            <v>DEPARTEMENT EQUIPEMENT - TRA.I</v>
          </cell>
          <cell r="H35" t="str">
            <v>Caissier Intégrateur</v>
          </cell>
          <cell r="I35" t="str">
            <v>CS1</v>
          </cell>
        </row>
        <row r="36">
          <cell r="A36" t="str">
            <v>EO</v>
          </cell>
          <cell r="B36" t="str">
            <v xml:space="preserve"> EQUIPEMENT OUTILLAGE</v>
          </cell>
          <cell r="C36" t="str">
            <v>FAB</v>
          </cell>
          <cell r="D36" t="str">
            <v>S. HAENTJENS A. GRANDJEAN</v>
          </cell>
          <cell r="E36">
            <v>6002253</v>
          </cell>
          <cell r="F36" t="str">
            <v>0A005</v>
          </cell>
          <cell r="G36" t="str">
            <v>DEPARTEMENT EQUIPEMENT - TRA.I</v>
          </cell>
          <cell r="H36" t="str">
            <v>Caissier Intégrateur</v>
          </cell>
          <cell r="I36" t="str">
            <v>CS1</v>
          </cell>
        </row>
        <row r="37">
          <cell r="A37" t="str">
            <v>EM</v>
          </cell>
          <cell r="B37" t="str">
            <v xml:space="preserve"> EQUIPEMENT METHODES</v>
          </cell>
          <cell r="C37" t="str">
            <v>PRP</v>
          </cell>
          <cell r="D37" t="str">
            <v>S. HAENTJENS A. GRANDJEAN</v>
          </cell>
          <cell r="E37">
            <v>6002223</v>
          </cell>
          <cell r="F37" t="str">
            <v>0A005</v>
          </cell>
          <cell r="G37" t="str">
            <v>DEPARTEMENT EQUIPEMENT - TRA.I</v>
          </cell>
          <cell r="H37" t="str">
            <v>Caissier Intégrateur</v>
          </cell>
          <cell r="I37" t="str">
            <v>CS1</v>
          </cell>
        </row>
        <row r="38">
          <cell r="A38" t="str">
            <v>EN</v>
          </cell>
          <cell r="B38" t="str">
            <v xml:space="preserve"> EQUIPEMENT COMMANDE NUMERQUE</v>
          </cell>
          <cell r="C38" t="str">
            <v>PRP</v>
          </cell>
          <cell r="D38" t="str">
            <v>S. HAENTJENS A. GRANDJEAN</v>
          </cell>
          <cell r="E38">
            <v>6002224</v>
          </cell>
          <cell r="F38" t="str">
            <v>0A005</v>
          </cell>
          <cell r="G38" t="str">
            <v>DEPARTEMENT EQUIPEMENT - TRA.I</v>
          </cell>
          <cell r="H38" t="str">
            <v>Caissier Intégrateur</v>
          </cell>
          <cell r="I38" t="str">
            <v>CS1</v>
          </cell>
        </row>
        <row r="39">
          <cell r="A39" t="str">
            <v>ALEAS E</v>
          </cell>
          <cell r="B39" t="str">
            <v>Aléas Equipement Frais Fixes</v>
          </cell>
          <cell r="C39" t="str">
            <v>PRP</v>
          </cell>
          <cell r="D39" t="str">
            <v>S. HAENTJENS A. GRANDJEAN</v>
          </cell>
          <cell r="F39" t="str">
            <v>0A005</v>
          </cell>
          <cell r="G39" t="str">
            <v>DEPARTEMENT EQUIPEMENT - TRA.I</v>
          </cell>
          <cell r="H39" t="str">
            <v>Caissier Intégrateur</v>
          </cell>
          <cell r="I39" t="str">
            <v>CS1</v>
          </cell>
        </row>
        <row r="40">
          <cell r="A40" t="str">
            <v>TOTAL  TRA.I.</v>
          </cell>
          <cell r="B40" t="str">
            <v>TOTAL  TRA.I.</v>
          </cell>
        </row>
        <row r="41">
          <cell r="A41" t="str">
            <v>TOTAL Frais Fixes</v>
          </cell>
          <cell r="B41" t="str">
            <v>TOTAL Frais Fixes</v>
          </cell>
        </row>
        <row r="43">
          <cell r="A43" t="str">
            <v>HC</v>
          </cell>
          <cell r="B43" t="str">
            <v>ACHATS FABRICATION CHAUDRONS</v>
          </cell>
          <cell r="C43" t="str">
            <v>ACH</v>
          </cell>
          <cell r="D43" t="str">
            <v>J.P. VANUCCI</v>
          </cell>
          <cell r="E43">
            <v>6002219</v>
          </cell>
          <cell r="F43" t="str">
            <v>0A001</v>
          </cell>
          <cell r="G43" t="str">
            <v>DEPARTEMENT ACHATS - TRA.U.HA TRA.B</v>
          </cell>
          <cell r="H43" t="str">
            <v>Caissier Intégrateur</v>
          </cell>
          <cell r="I43" t="str">
            <v>CS1</v>
          </cell>
        </row>
        <row r="44">
          <cell r="A44" t="str">
            <v>HF</v>
          </cell>
          <cell r="B44" t="str">
            <v>ACHATS FABRICATION FINITIONS</v>
          </cell>
          <cell r="C44" t="str">
            <v>ACH</v>
          </cell>
          <cell r="D44" t="str">
            <v>J.P. VANUCCI</v>
          </cell>
          <cell r="E44">
            <v>6002218</v>
          </cell>
          <cell r="F44" t="str">
            <v>0A001</v>
          </cell>
          <cell r="G44" t="str">
            <v>DEPARTEMENT ACHATS - TRA.U.HA TRA.B</v>
          </cell>
          <cell r="H44" t="str">
            <v>Caissier Intégrateur</v>
          </cell>
          <cell r="I44" t="str">
            <v>CS1</v>
          </cell>
        </row>
        <row r="45">
          <cell r="A45" t="str">
            <v>RC</v>
          </cell>
          <cell r="B45" t="str">
            <v>REBUTS CHAUDRONS</v>
          </cell>
          <cell r="C45" t="str">
            <v>ACH</v>
          </cell>
          <cell r="D45" t="str">
            <v>J.P. VANUCCI</v>
          </cell>
          <cell r="E45">
            <v>6002388</v>
          </cell>
          <cell r="F45" t="str">
            <v>0A001</v>
          </cell>
          <cell r="G45" t="str">
            <v>DEPARTEMENT ACHATS - TRA.U.HA TRA.B</v>
          </cell>
          <cell r="H45" t="str">
            <v>Caissier Intégrateur</v>
          </cell>
          <cell r="I45" t="str">
            <v>CS1</v>
          </cell>
        </row>
        <row r="46">
          <cell r="A46" t="str">
            <v>RF</v>
          </cell>
          <cell r="B46" t="str">
            <v>REBUTS FINITIONS</v>
          </cell>
          <cell r="C46" t="str">
            <v>ACH</v>
          </cell>
          <cell r="D46" t="str">
            <v>J.P. VANUCCI</v>
          </cell>
          <cell r="E46">
            <v>6002388</v>
          </cell>
          <cell r="F46" t="str">
            <v>0A001</v>
          </cell>
          <cell r="G46" t="str">
            <v>DEPARTEMENT ACHATS - TRA.U.HA TRA.B</v>
          </cell>
          <cell r="H46" t="str">
            <v>Caissier Intégrateur</v>
          </cell>
          <cell r="I46" t="str">
            <v>CS1</v>
          </cell>
        </row>
        <row r="47">
          <cell r="A47" t="str">
            <v>RN</v>
          </cell>
          <cell r="B47" t="str">
            <v>RNC FACTURATION AUX FOURNISSEURS</v>
          </cell>
          <cell r="C47" t="str">
            <v>ACH</v>
          </cell>
          <cell r="D47" t="str">
            <v>J.P. VANUCCI</v>
          </cell>
          <cell r="E47">
            <v>6002231</v>
          </cell>
          <cell r="F47" t="str">
            <v>0A001</v>
          </cell>
          <cell r="G47" t="str">
            <v>DEPARTEMENT ACHATS - TRA.U.HA TRA.B</v>
          </cell>
          <cell r="H47" t="str">
            <v>Caissier Intégrateur</v>
          </cell>
          <cell r="I47" t="str">
            <v>CS1</v>
          </cell>
        </row>
        <row r="48">
          <cell r="A48" t="str">
            <v>RP</v>
          </cell>
          <cell r="B48" t="str">
            <v>RECHANGES PRODUCTION</v>
          </cell>
          <cell r="C48" t="str">
            <v>ACH</v>
          </cell>
          <cell r="D48" t="str">
            <v>J.P. VANUCCI</v>
          </cell>
          <cell r="E48">
            <v>6002229</v>
          </cell>
          <cell r="F48" t="str">
            <v>0K001</v>
          </cell>
          <cell r="G48" t="str">
            <v>DEPARTEMENT ACHATS - TRA.U.HA TRA.B</v>
          </cell>
          <cell r="H48" t="str">
            <v>Caissier Intégrateur</v>
          </cell>
          <cell r="I48" t="str">
            <v>CS1</v>
          </cell>
        </row>
        <row r="49">
          <cell r="A49" t="str">
            <v>ALEAS HC HF</v>
          </cell>
          <cell r="B49" t="str">
            <v>Aléas Achats Fabrication</v>
          </cell>
          <cell r="C49" t="str">
            <v>ACH</v>
          </cell>
          <cell r="D49" t="str">
            <v>J.P. VANUCCI</v>
          </cell>
          <cell r="F49" t="str">
            <v>0A001</v>
          </cell>
          <cell r="G49" t="str">
            <v>DEPARTEMENT ACHATS - TRA.U.HA TRA.B</v>
          </cell>
          <cell r="H49" t="str">
            <v>Caissier Intégrateur</v>
          </cell>
          <cell r="I49" t="str">
            <v>CS1</v>
          </cell>
        </row>
        <row r="50">
          <cell r="A50" t="str">
            <v>TOTAL TRA.U.HA / TRA.B.</v>
          </cell>
          <cell r="B50" t="str">
            <v>TOTAL TRA.U.HA / TRA.B.</v>
          </cell>
        </row>
        <row r="51">
          <cell r="A51" t="str">
            <v>FC</v>
          </cell>
          <cell r="B51" t="str">
            <v>FABRICATION DES CHAUDRONS</v>
          </cell>
          <cell r="C51" t="str">
            <v>FAB</v>
          </cell>
          <cell r="D51" t="str">
            <v>A. GERLIER</v>
          </cell>
          <cell r="E51">
            <v>6002221</v>
          </cell>
          <cell r="F51" t="str">
            <v>0A002</v>
          </cell>
          <cell r="G51" t="str">
            <v>DEPARTEMENT CHAINE - TRA.F</v>
          </cell>
          <cell r="H51" t="str">
            <v>Caissier Intégrateur</v>
          </cell>
          <cell r="I51" t="str">
            <v>CS1</v>
          </cell>
        </row>
        <row r="52">
          <cell r="A52" t="str">
            <v>CI</v>
          </cell>
          <cell r="B52" t="str">
            <v>CORRESPONDANT INDUSTRIEL</v>
          </cell>
          <cell r="C52" t="str">
            <v>FAB</v>
          </cell>
          <cell r="D52" t="str">
            <v>A. GERLIER</v>
          </cell>
          <cell r="E52">
            <v>6002221</v>
          </cell>
          <cell r="F52" t="str">
            <v>0A002</v>
          </cell>
          <cell r="G52" t="str">
            <v>DEPARTEMENT CHAINE - TRA.F</v>
          </cell>
          <cell r="H52" t="str">
            <v>Caissier Intégrateur</v>
          </cell>
          <cell r="I52" t="str">
            <v>CS1</v>
          </cell>
        </row>
        <row r="53">
          <cell r="A53" t="str">
            <v>CQC</v>
          </cell>
          <cell r="B53" t="str">
            <v>CHAINE QUALITE CHAINE</v>
          </cell>
          <cell r="C53" t="str">
            <v>FAB</v>
          </cell>
          <cell r="D53" t="str">
            <v>A. GERLIER</v>
          </cell>
          <cell r="E53">
            <v>6002228</v>
          </cell>
          <cell r="F53" t="str">
            <v>0A002</v>
          </cell>
          <cell r="G53" t="str">
            <v>DEPARTEMENT CHAINE - TRA.F</v>
          </cell>
          <cell r="H53" t="str">
            <v>Caissier Intégrateur</v>
          </cell>
          <cell r="I53" t="str">
            <v>CS1</v>
          </cell>
        </row>
        <row r="54">
          <cell r="A54" t="str">
            <v>FC_aléas</v>
          </cell>
          <cell r="B54" t="str">
            <v>Aléas TRA.F. Fabrication Chaudrons</v>
          </cell>
          <cell r="C54" t="str">
            <v>FAB</v>
          </cell>
          <cell r="D54" t="str">
            <v>A. GERLIER</v>
          </cell>
          <cell r="F54" t="str">
            <v>0A002</v>
          </cell>
          <cell r="G54" t="str">
            <v>DEPARTEMENT CHAINE - TRA.F</v>
          </cell>
          <cell r="H54" t="str">
            <v>Caissier Intégrateur</v>
          </cell>
          <cell r="I54" t="str">
            <v>CS1</v>
          </cell>
        </row>
        <row r="55">
          <cell r="A55" t="str">
            <v>TOTAL TRA.F.</v>
          </cell>
          <cell r="B55" t="str">
            <v>TOTAL TRA.F.</v>
          </cell>
        </row>
        <row r="56">
          <cell r="A56" t="str">
            <v>FFE</v>
          </cell>
          <cell r="B56" t="str">
            <v>FABRICATION DES FINITIONS EQUIPEMENTS</v>
          </cell>
          <cell r="C56" t="str">
            <v>FAB</v>
          </cell>
          <cell r="D56" t="str">
            <v>S. HAENTJENS A. GRANDJEAN</v>
          </cell>
          <cell r="E56">
            <v>6002254</v>
          </cell>
          <cell r="F56" t="str">
            <v>0A002</v>
          </cell>
          <cell r="G56" t="str">
            <v>DEPARTEMENT EQUIPEMENT - TRA.I</v>
          </cell>
          <cell r="H56" t="str">
            <v>Caissier Intégrateur</v>
          </cell>
          <cell r="I56" t="str">
            <v>CS1</v>
          </cell>
        </row>
        <row r="57">
          <cell r="A57" t="str">
            <v>LG</v>
          </cell>
          <cell r="B57" t="str">
            <v>LANCEMENT GAMMES</v>
          </cell>
          <cell r="C57" t="str">
            <v>FAB</v>
          </cell>
          <cell r="D57" t="str">
            <v>S. HAENTJENS A. GRANDJEAN</v>
          </cell>
          <cell r="E57">
            <v>6002222</v>
          </cell>
          <cell r="F57" t="str">
            <v>0A002</v>
          </cell>
          <cell r="G57" t="str">
            <v>DEPARTEMENT EQUIPEMENT - TRA.I</v>
          </cell>
          <cell r="H57" t="str">
            <v>Caissier Intégrateur</v>
          </cell>
          <cell r="I57" t="str">
            <v>CS1</v>
          </cell>
        </row>
        <row r="58">
          <cell r="A58" t="str">
            <v>EQ</v>
          </cell>
          <cell r="B58" t="str">
            <v>EQUIPEMENT QUALITE</v>
          </cell>
          <cell r="C58" t="str">
            <v>FAB</v>
          </cell>
          <cell r="D58" t="str">
            <v>S. HAENTJENS A. GRANDJEAN</v>
          </cell>
          <cell r="E58">
            <v>6002255</v>
          </cell>
          <cell r="F58" t="str">
            <v>0A002</v>
          </cell>
          <cell r="G58" t="str">
            <v>DEPARTEMENT EQUIPEMENT - TRA.I</v>
          </cell>
          <cell r="H58" t="str">
            <v>Caissier Intégrateur</v>
          </cell>
          <cell r="I58" t="str">
            <v>CS1</v>
          </cell>
        </row>
        <row r="59">
          <cell r="A59" t="str">
            <v>FFE_aléas</v>
          </cell>
          <cell r="B59" t="str">
            <v>Aléas TRA.I Equipement fabrication</v>
          </cell>
          <cell r="C59" t="str">
            <v>FAB</v>
          </cell>
          <cell r="D59" t="str">
            <v>S. HAENTJENS A. GRANDJEAN</v>
          </cell>
          <cell r="F59" t="str">
            <v>0A002</v>
          </cell>
          <cell r="G59" t="str">
            <v>DEPARTEMENT EQUIPEMENT - TRA.I</v>
          </cell>
          <cell r="H59" t="str">
            <v>Caissier Intégrateur</v>
          </cell>
          <cell r="I59" t="str">
            <v>CS1</v>
          </cell>
        </row>
        <row r="60">
          <cell r="A60" t="str">
            <v>TOTAL TRA.I.</v>
          </cell>
          <cell r="B60" t="str">
            <v>TOTAL TRA.I.</v>
          </cell>
        </row>
        <row r="61">
          <cell r="A61" t="str">
            <v>FFC</v>
          </cell>
          <cell r="B61" t="str">
            <v>FABRICATION DES FINITIONS CHAINE</v>
          </cell>
          <cell r="C61" t="str">
            <v>FAB</v>
          </cell>
          <cell r="D61" t="str">
            <v>F. FAURE</v>
          </cell>
          <cell r="E61">
            <v>6002254</v>
          </cell>
          <cell r="F61" t="str">
            <v>0A002</v>
          </cell>
          <cell r="G61" t="str">
            <v>DEPARTEMENT URBAIN - TRA.U</v>
          </cell>
          <cell r="H61" t="str">
            <v>Caissier Intégrateur</v>
          </cell>
          <cell r="I61" t="str">
            <v>CS1</v>
          </cell>
        </row>
        <row r="62">
          <cell r="A62" t="str">
            <v>CQU</v>
          </cell>
          <cell r="B62" t="str">
            <v>CHAINE QUALITE URBAIN</v>
          </cell>
          <cell r="C62" t="str">
            <v>FAB</v>
          </cell>
          <cell r="D62" t="str">
            <v>F. FAURE</v>
          </cell>
          <cell r="E62">
            <v>6002228</v>
          </cell>
          <cell r="F62" t="str">
            <v>0A002</v>
          </cell>
          <cell r="G62" t="str">
            <v>DEPARTEMENT URBAIN - TRA.U</v>
          </cell>
          <cell r="H62" t="str">
            <v>Caissier Intégrateur</v>
          </cell>
          <cell r="I62" t="str">
            <v>CS1</v>
          </cell>
        </row>
        <row r="63">
          <cell r="A63" t="str">
            <v>ES</v>
          </cell>
          <cell r="B63" t="str">
            <v>ESSAIS</v>
          </cell>
          <cell r="C63" t="str">
            <v>FAB</v>
          </cell>
          <cell r="D63" t="str">
            <v>F. FAURE</v>
          </cell>
          <cell r="E63">
            <v>6002235</v>
          </cell>
          <cell r="F63" t="str">
            <v>0A002</v>
          </cell>
          <cell r="G63" t="str">
            <v>DEPARTEMENT URBAIN - TRA.U</v>
          </cell>
          <cell r="H63" t="str">
            <v>Caissier Intégrateur</v>
          </cell>
          <cell r="I63" t="str">
            <v>CS1</v>
          </cell>
        </row>
        <row r="64">
          <cell r="A64" t="str">
            <v>FFC_aléas</v>
          </cell>
          <cell r="B64" t="str">
            <v xml:space="preserve">Aléas TRA.U. Fabrication Finitions Chaine </v>
          </cell>
          <cell r="C64" t="str">
            <v>FAB</v>
          </cell>
          <cell r="D64" t="str">
            <v>F. FAURE</v>
          </cell>
          <cell r="F64" t="str">
            <v>0A002</v>
          </cell>
          <cell r="G64" t="str">
            <v>DEPARTEMENT URBAIN - TRA.U</v>
          </cell>
          <cell r="H64" t="str">
            <v>Caissier Intégrateur</v>
          </cell>
          <cell r="I64" t="str">
            <v>CS1</v>
          </cell>
        </row>
        <row r="65">
          <cell r="A65" t="str">
            <v>EXMO</v>
          </cell>
          <cell r="B65" t="str">
            <v>EXPEDITIONS</v>
          </cell>
          <cell r="C65" t="str">
            <v>FAB</v>
          </cell>
          <cell r="D65" t="str">
            <v>F. DEMARQUILLY</v>
          </cell>
          <cell r="E65">
            <v>6002220</v>
          </cell>
          <cell r="F65" t="str">
            <v>0A002</v>
          </cell>
          <cell r="G65" t="str">
            <v>DEPARTEMENT URBAIN  -  TRA.U</v>
          </cell>
          <cell r="H65" t="str">
            <v>Caissier intégrateur</v>
          </cell>
          <cell r="I65" t="str">
            <v>CS1</v>
          </cell>
        </row>
        <row r="66">
          <cell r="A66" t="str">
            <v>EXMAT</v>
          </cell>
          <cell r="B66" t="str">
            <v>EXPEDITIONS Matières</v>
          </cell>
          <cell r="C66" t="str">
            <v>FAB</v>
          </cell>
          <cell r="D66" t="str">
            <v>F. DEMARQUILLY</v>
          </cell>
          <cell r="E66">
            <v>6002220</v>
          </cell>
          <cell r="F66" t="str">
            <v>0A001</v>
          </cell>
          <cell r="G66" t="str">
            <v>DEPARTEMENT URBAIN  -  TRA.U</v>
          </cell>
          <cell r="H66" t="str">
            <v>Caissier intégrateur</v>
          </cell>
          <cell r="I66" t="str">
            <v>CS1</v>
          </cell>
        </row>
        <row r="67">
          <cell r="A67" t="str">
            <v>EX</v>
          </cell>
          <cell r="B67" t="str">
            <v>EXPEDITIONS</v>
          </cell>
          <cell r="C67" t="str">
            <v>FAB</v>
          </cell>
          <cell r="D67" t="str">
            <v>F. DEMARQUILLY</v>
          </cell>
          <cell r="F67" t="str">
            <v>0A002</v>
          </cell>
          <cell r="G67" t="str">
            <v>DEPARTEMENT URBAIN  -  TRA.U</v>
          </cell>
          <cell r="H67" t="str">
            <v>Caissier Intégrateur</v>
          </cell>
          <cell r="I67" t="str">
            <v>CS1</v>
          </cell>
        </row>
        <row r="68">
          <cell r="A68" t="str">
            <v>TOTAL TRA.U.</v>
          </cell>
          <cell r="B68" t="str">
            <v>TOTAL TRA.U.</v>
          </cell>
        </row>
        <row r="69">
          <cell r="A69" t="str">
            <v>KI</v>
          </cell>
          <cell r="B69" t="str">
            <v>PLATEFORME KITTING</v>
          </cell>
          <cell r="C69" t="str">
            <v>FAB</v>
          </cell>
          <cell r="D69" t="str">
            <v>O. MIMET</v>
          </cell>
          <cell r="E69">
            <v>6002256</v>
          </cell>
          <cell r="F69" t="str">
            <v>OA002</v>
          </cell>
          <cell r="G69" t="str">
            <v>DEPARTEMENT STRATEGIE INDUSTRIELLE - TRA.S</v>
          </cell>
          <cell r="H69" t="str">
            <v>Caissier Intégrateur</v>
          </cell>
          <cell r="I69" t="str">
            <v>CS1</v>
          </cell>
        </row>
        <row r="70">
          <cell r="A70" t="str">
            <v>ALEAS KI</v>
          </cell>
          <cell r="B70" t="str">
            <v>Aléas Kitting</v>
          </cell>
          <cell r="C70" t="str">
            <v>FAB</v>
          </cell>
          <cell r="D70" t="str">
            <v>O. MIMET</v>
          </cell>
          <cell r="F70" t="str">
            <v>OA002</v>
          </cell>
          <cell r="G70" t="str">
            <v>DEPARTEMENT STRATEGIE INDUSTRIELLE - TRA.S</v>
          </cell>
          <cell r="H70" t="str">
            <v>Caissier Intégrateur</v>
          </cell>
          <cell r="I70" t="str">
            <v>CS1</v>
          </cell>
        </row>
        <row r="71">
          <cell r="A71" t="str">
            <v>TOTAL TRA.S.</v>
          </cell>
          <cell r="B71" t="str">
            <v>TOTAL TRA.S.</v>
          </cell>
        </row>
        <row r="72">
          <cell r="A72" t="str">
            <v>TOTAL Frais Variables</v>
          </cell>
          <cell r="B72" t="str">
            <v>TOTAL Frais Variables</v>
          </cell>
        </row>
        <row r="74">
          <cell r="A74" t="str">
            <v>DV</v>
          </cell>
          <cell r="B74" t="str">
            <v>DEVIS</v>
          </cell>
          <cell r="C74" t="str">
            <v>SAF</v>
          </cell>
          <cell r="D74" t="str">
            <v>J. ORGERIT</v>
          </cell>
          <cell r="E74">
            <v>6002232</v>
          </cell>
          <cell r="F74" t="str">
            <v>0A005</v>
          </cell>
          <cell r="G74" t="str">
            <v>DEPARTEMENT TECHNIQUE - TRA.E</v>
          </cell>
          <cell r="H74" t="str">
            <v>Caissier Intégrateur</v>
          </cell>
          <cell r="I74" t="str">
            <v>CS1</v>
          </cell>
        </row>
        <row r="75">
          <cell r="A75" t="str">
            <v>ALEAS DV</v>
          </cell>
          <cell r="B75" t="str">
            <v>Aléas Devis</v>
          </cell>
          <cell r="C75" t="str">
            <v>SAF</v>
          </cell>
          <cell r="D75" t="str">
            <v>J. ORGERIT</v>
          </cell>
          <cell r="F75" t="str">
            <v>0A005</v>
          </cell>
          <cell r="G75" t="str">
            <v>DEPARTEMENT TECHNIQUE - TRA.E</v>
          </cell>
          <cell r="H75" t="str">
            <v>Caissier Intégrateur</v>
          </cell>
          <cell r="I75" t="str">
            <v>CS1</v>
          </cell>
        </row>
        <row r="76">
          <cell r="A76" t="str">
            <v xml:space="preserve">TOTAL TRA.E. </v>
          </cell>
          <cell r="B76" t="str">
            <v xml:space="preserve">TOTAL TRA.E. </v>
          </cell>
        </row>
        <row r="77">
          <cell r="A77" t="str">
            <v>GA</v>
          </cell>
          <cell r="B77" t="str">
            <v>GESTION DES AFFAIRES</v>
          </cell>
          <cell r="C77" t="str">
            <v>SAF</v>
          </cell>
          <cell r="D77" t="str">
            <v>F. DEMARQUILLY</v>
          </cell>
          <cell r="E77">
            <v>6002214</v>
          </cell>
          <cell r="F77" t="str">
            <v>0A005</v>
          </cell>
          <cell r="G77" t="str">
            <v>DEPARTEMENT URBAIN  -  TRA.U</v>
          </cell>
          <cell r="H77" t="str">
            <v>Caissier Intégrateur</v>
          </cell>
          <cell r="I77" t="str">
            <v>CS1</v>
          </cell>
        </row>
        <row r="78">
          <cell r="A78" t="str">
            <v>LP</v>
          </cell>
          <cell r="B78" t="str">
            <v>LOGISTIQUE DE PROJET</v>
          </cell>
          <cell r="C78" t="str">
            <v>SAF</v>
          </cell>
          <cell r="D78" t="str">
            <v>F. DEMARQUILLY</v>
          </cell>
          <cell r="E78">
            <v>6002233</v>
          </cell>
          <cell r="F78" t="str">
            <v>0A005</v>
          </cell>
          <cell r="G78" t="str">
            <v>DEPARTEMENT URBAIN  -  TRA.U</v>
          </cell>
          <cell r="H78" t="str">
            <v>Caissier Intégrateur</v>
          </cell>
          <cell r="I78" t="str">
            <v>CS1</v>
          </cell>
        </row>
        <row r="79">
          <cell r="A79" t="str">
            <v>AQ</v>
          </cell>
          <cell r="B79" t="str">
            <v>ASSURANCE QUALITE AFFAIRES</v>
          </cell>
          <cell r="C79" t="str">
            <v>FAB</v>
          </cell>
          <cell r="D79" t="str">
            <v>B. HAMON</v>
          </cell>
          <cell r="E79">
            <v>6002234</v>
          </cell>
          <cell r="F79" t="str">
            <v>0A005</v>
          </cell>
          <cell r="G79" t="str">
            <v>DEPARTEMENT URBAIN  -  TRA.U.UQ</v>
          </cell>
          <cell r="H79" t="str">
            <v>Caissier Intégrateur</v>
          </cell>
          <cell r="I79" t="str">
            <v>CS1</v>
          </cell>
        </row>
        <row r="80">
          <cell r="A80" t="str">
            <v>GA_aléas</v>
          </cell>
          <cell r="B80" t="str">
            <v>Aléas Gestion affaires</v>
          </cell>
          <cell r="C80" t="str">
            <v>SAF</v>
          </cell>
          <cell r="D80" t="str">
            <v>F. DEMARQUILLY</v>
          </cell>
          <cell r="F80" t="str">
            <v>0A005</v>
          </cell>
          <cell r="G80" t="str">
            <v>DEPARTEMENT URBAIN  -  TRA.U</v>
          </cell>
          <cell r="H80" t="str">
            <v>Caissier intégrateur</v>
          </cell>
          <cell r="I80" t="str">
            <v>CS1</v>
          </cell>
        </row>
        <row r="81">
          <cell r="A81" t="str">
            <v xml:space="preserve">TOTAL TRA.U. </v>
          </cell>
          <cell r="B81" t="str">
            <v xml:space="preserve">TOTAL TRA.U. </v>
          </cell>
        </row>
        <row r="82">
          <cell r="A82" t="str">
            <v>TOTAL Suivi d'Affaires</v>
          </cell>
          <cell r="B82" t="str">
            <v>TOTAL Suivi d'Affaires</v>
          </cell>
        </row>
        <row r="84">
          <cell r="B84" t="str">
            <v>TOTAL HORS FRAIS</v>
          </cell>
        </row>
        <row r="85">
          <cell r="B85" t="str">
            <v>FRAIS A L'ENTREE  KM, KG</v>
          </cell>
        </row>
        <row r="86">
          <cell r="B86" t="str">
            <v>FRAIS A LA SORTIE  KT, KS, KC</v>
          </cell>
        </row>
        <row r="87">
          <cell r="B87" t="str">
            <v>TOTAL FRAIS</v>
          </cell>
        </row>
        <row r="89">
          <cell r="B89" t="str">
            <v xml:space="preserve">TOTAL TRA </v>
          </cell>
        </row>
      </sheetData>
      <sheetData sheetId="1" refreshError="1">
        <row r="1">
          <cell r="A1" t="str">
            <v>PFA CS1</v>
          </cell>
          <cell r="B1" t="str">
            <v>OUVRIERS</v>
          </cell>
          <cell r="C1" t="str">
            <v>ATAM</v>
          </cell>
          <cell r="D1" t="str">
            <v>CADRES</v>
          </cell>
          <cell r="E1" t="str">
            <v>SST</v>
          </cell>
          <cell r="F1" t="str">
            <v>TOTAL</v>
          </cell>
          <cell r="G1" t="str">
            <v>OUVRIERS</v>
          </cell>
          <cell r="H1" t="str">
            <v>ATAM</v>
          </cell>
          <cell r="I1" t="str">
            <v>CADRES</v>
          </cell>
          <cell r="J1" t="str">
            <v>SST</v>
          </cell>
          <cell r="K1" t="str">
            <v>ACHAT</v>
          </cell>
          <cell r="L1" t="str">
            <v>DEPLACMT</v>
          </cell>
          <cell r="M1" t="str">
            <v>DIVERS</v>
          </cell>
          <cell r="N1" t="str">
            <v>PRE</v>
          </cell>
          <cell r="O1" t="str">
            <v>FRAIS</v>
          </cell>
          <cell r="P1" t="str">
            <v>PRE</v>
          </cell>
          <cell r="Q1" t="str">
            <v>FRAIS</v>
          </cell>
          <cell r="R1" t="str">
            <v>PRT</v>
          </cell>
          <cell r="S1" t="str">
            <v>code dépensier</v>
          </cell>
          <cell r="T1" t="str">
            <v>activité</v>
          </cell>
        </row>
        <row r="2">
          <cell r="A2" t="str">
            <v>POINT N° 3 Provisoire</v>
          </cell>
          <cell r="N2" t="str">
            <v>HORS FRAIS</v>
          </cell>
          <cell r="O2" t="str">
            <v>ENTREE</v>
          </cell>
          <cell r="Q2" t="str">
            <v>SORTIE</v>
          </cell>
        </row>
        <row r="3">
          <cell r="A3" t="str">
            <v>sigle</v>
          </cell>
          <cell r="B3" t="str">
            <v>HEURES</v>
          </cell>
          <cell r="C3" t="str">
            <v>HEURES</v>
          </cell>
          <cell r="D3" t="str">
            <v>HEURES</v>
          </cell>
          <cell r="E3" t="str">
            <v>HEURES</v>
          </cell>
          <cell r="F3" t="str">
            <v>HEURES</v>
          </cell>
          <cell r="G3" t="str">
            <v>FRANCS</v>
          </cell>
          <cell r="H3" t="str">
            <v>FRANCS</v>
          </cell>
          <cell r="I3" t="str">
            <v>FRANCS</v>
          </cell>
          <cell r="J3" t="str">
            <v>FRANCS</v>
          </cell>
          <cell r="K3" t="str">
            <v>FRANCS</v>
          </cell>
          <cell r="L3" t="str">
            <v>FRANCS</v>
          </cell>
          <cell r="M3" t="str">
            <v>FRANCS</v>
          </cell>
          <cell r="N3" t="str">
            <v>FRANCS</v>
          </cell>
          <cell r="O3" t="str">
            <v>FRANCS</v>
          </cell>
          <cell r="P3" t="str">
            <v>FRANCS</v>
          </cell>
          <cell r="Q3" t="str">
            <v>FRANCS</v>
          </cell>
          <cell r="R3" t="str">
            <v>FRANCS</v>
          </cell>
          <cell r="S3" t="str">
            <v xml:space="preserve">code </v>
          </cell>
          <cell r="T3" t="str">
            <v>rub</v>
          </cell>
        </row>
        <row r="4">
          <cell r="A4" t="str">
            <v>ET</v>
          </cell>
          <cell r="B4">
            <v>30.18</v>
          </cell>
          <cell r="C4">
            <v>53518.65</v>
          </cell>
          <cell r="D4">
            <v>8000.54</v>
          </cell>
          <cell r="E4">
            <v>27770.87</v>
          </cell>
          <cell r="F4">
            <v>89320.24</v>
          </cell>
          <cell r="G4">
            <v>6929.33</v>
          </cell>
          <cell r="H4">
            <v>11882404.94592</v>
          </cell>
          <cell r="I4">
            <v>2630314.8998999996</v>
          </cell>
          <cell r="J4">
            <v>7696572.6569999987</v>
          </cell>
          <cell r="K4">
            <v>59999.85</v>
          </cell>
          <cell r="L4">
            <v>399999.91</v>
          </cell>
          <cell r="M4">
            <v>0</v>
          </cell>
          <cell r="N4">
            <v>22676221.59282</v>
          </cell>
          <cell r="O4">
            <v>990064.91501699993</v>
          </cell>
          <cell r="P4">
            <v>23666286.507837001</v>
          </cell>
          <cell r="Q4">
            <v>1628640.0618485902</v>
          </cell>
          <cell r="R4">
            <v>25294926.569685593</v>
          </cell>
          <cell r="S4" t="str">
            <v>0A005 Dev</v>
          </cell>
          <cell r="T4" t="str">
            <v>ETU</v>
          </cell>
        </row>
        <row r="5">
          <cell r="A5" t="str">
            <v>ME</v>
          </cell>
          <cell r="B5">
            <v>200.07</v>
          </cell>
          <cell r="C5">
            <v>2400.44</v>
          </cell>
          <cell r="D5">
            <v>999.9</v>
          </cell>
          <cell r="E5">
            <v>0</v>
          </cell>
          <cell r="F5">
            <v>3600.4100000000003</v>
          </cell>
          <cell r="G5">
            <v>67552.159</v>
          </cell>
          <cell r="H5">
            <v>816618.03</v>
          </cell>
          <cell r="I5">
            <v>371665.30400000006</v>
          </cell>
          <cell r="J5">
            <v>0</v>
          </cell>
          <cell r="K5">
            <v>2500000.2400000002</v>
          </cell>
          <cell r="L5">
            <v>3000</v>
          </cell>
          <cell r="M5">
            <v>0</v>
          </cell>
          <cell r="N5">
            <v>3758835.733</v>
          </cell>
          <cell r="O5">
            <v>312736.22559000005</v>
          </cell>
          <cell r="P5">
            <v>4071571.9585899999</v>
          </cell>
          <cell r="Q5">
            <v>284800.03020129999</v>
          </cell>
          <cell r="R5">
            <v>4356371.9887913</v>
          </cell>
          <cell r="S5" t="str">
            <v>0A005 Dev</v>
          </cell>
          <cell r="T5" t="str">
            <v>ETU</v>
          </cell>
        </row>
        <row r="6">
          <cell r="A6" t="str">
            <v>DC</v>
          </cell>
          <cell r="B6">
            <v>0</v>
          </cell>
          <cell r="C6">
            <v>2799.53</v>
          </cell>
          <cell r="D6">
            <v>700</v>
          </cell>
          <cell r="E6">
            <v>0</v>
          </cell>
          <cell r="F6">
            <v>3499.53</v>
          </cell>
          <cell r="G6">
            <v>0</v>
          </cell>
          <cell r="H6">
            <v>633418.12719999999</v>
          </cell>
          <cell r="I6">
            <v>215805.94600000005</v>
          </cell>
          <cell r="J6">
            <v>0</v>
          </cell>
          <cell r="K6">
            <v>245000.19</v>
          </cell>
          <cell r="L6">
            <v>0</v>
          </cell>
          <cell r="M6">
            <v>0</v>
          </cell>
          <cell r="N6">
            <v>1094224.2631999999</v>
          </cell>
          <cell r="O6">
            <v>47968.316896000004</v>
          </cell>
          <cell r="P6">
            <v>1142192.5800959999</v>
          </cell>
          <cell r="Q6">
            <v>79953.484606720012</v>
          </cell>
          <cell r="R6">
            <v>1222146.0647027199</v>
          </cell>
          <cell r="S6" t="str">
            <v>0A005 Dev</v>
          </cell>
          <cell r="T6" t="str">
            <v>ETU</v>
          </cell>
        </row>
        <row r="7">
          <cell r="A7" t="str">
            <v>ET_aléas</v>
          </cell>
          <cell r="B7">
            <v>0</v>
          </cell>
          <cell r="C7">
            <v>0</v>
          </cell>
          <cell r="D7">
            <v>3000</v>
          </cell>
          <cell r="E7">
            <v>0</v>
          </cell>
          <cell r="F7">
            <v>3000</v>
          </cell>
          <cell r="G7">
            <v>0</v>
          </cell>
          <cell r="H7">
            <v>0</v>
          </cell>
          <cell r="I7">
            <v>901800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901800</v>
          </cell>
          <cell r="O7">
            <v>27054</v>
          </cell>
          <cell r="P7">
            <v>928854</v>
          </cell>
          <cell r="Q7">
            <v>65019.78</v>
          </cell>
          <cell r="R7">
            <v>993873.78</v>
          </cell>
          <cell r="S7" t="str">
            <v>0A005 Dev</v>
          </cell>
          <cell r="T7" t="str">
            <v>ETU</v>
          </cell>
        </row>
        <row r="8">
          <cell r="A8" t="str">
            <v xml:space="preserve">TOTAL TRA.U.ST </v>
          </cell>
          <cell r="B8">
            <v>230.25</v>
          </cell>
          <cell r="C8">
            <v>58718.62</v>
          </cell>
          <cell r="D8">
            <v>12700.44</v>
          </cell>
          <cell r="E8">
            <v>27770.87</v>
          </cell>
          <cell r="F8">
            <v>99420.180000000008</v>
          </cell>
          <cell r="G8">
            <v>74481.489000000001</v>
          </cell>
          <cell r="H8">
            <v>13332441.103119999</v>
          </cell>
          <cell r="I8">
            <v>4119586.1498999996</v>
          </cell>
          <cell r="J8">
            <v>7696572.6569999987</v>
          </cell>
          <cell r="K8">
            <v>2805000.2800000003</v>
          </cell>
          <cell r="L8">
            <v>402999.91</v>
          </cell>
          <cell r="M8">
            <v>0</v>
          </cell>
          <cell r="N8">
            <v>28431081.589019999</v>
          </cell>
          <cell r="O8">
            <v>1377823.4575029998</v>
          </cell>
          <cell r="P8">
            <v>29808905.046523001</v>
          </cell>
          <cell r="Q8">
            <v>2058413.3566566103</v>
          </cell>
          <cell r="R8">
            <v>31867318.403179616</v>
          </cell>
        </row>
        <row r="9">
          <cell r="A9" t="str">
            <v>IM</v>
          </cell>
          <cell r="B9">
            <v>120.56</v>
          </cell>
          <cell r="C9">
            <v>1309</v>
          </cell>
          <cell r="D9">
            <v>310</v>
          </cell>
          <cell r="E9">
            <v>0</v>
          </cell>
          <cell r="F9">
            <v>1739.56</v>
          </cell>
          <cell r="G9">
            <v>56819.93</v>
          </cell>
          <cell r="H9">
            <v>600469.34</v>
          </cell>
          <cell r="I9">
            <v>147570.4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804859.67</v>
          </cell>
          <cell r="O9">
            <v>24145.786199999999</v>
          </cell>
          <cell r="P9">
            <v>829005.45620000002</v>
          </cell>
          <cell r="Q9">
            <v>58030.381934000005</v>
          </cell>
          <cell r="R9">
            <v>887035.83813400008</v>
          </cell>
          <cell r="S9" t="str">
            <v>0A005 Dev</v>
          </cell>
          <cell r="T9" t="str">
            <v>PRP</v>
          </cell>
        </row>
        <row r="10">
          <cell r="A10" t="str">
            <v>ML</v>
          </cell>
          <cell r="B10">
            <v>0</v>
          </cell>
          <cell r="C10">
            <v>2288</v>
          </cell>
          <cell r="D10">
            <v>100</v>
          </cell>
          <cell r="E10">
            <v>0</v>
          </cell>
          <cell r="F10">
            <v>2388</v>
          </cell>
          <cell r="G10">
            <v>0</v>
          </cell>
          <cell r="H10">
            <v>919401.61199999996</v>
          </cell>
          <cell r="I10">
            <v>40031.599999999999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959433.21199999994</v>
          </cell>
          <cell r="O10">
            <v>28782.988959999995</v>
          </cell>
          <cell r="P10">
            <v>988216.20095999993</v>
          </cell>
          <cell r="Q10">
            <v>69175.134067199993</v>
          </cell>
          <cell r="R10">
            <v>1057391.3350271999</v>
          </cell>
          <cell r="S10" t="str">
            <v>0A005 Dev</v>
          </cell>
          <cell r="T10" t="str">
            <v>PRP</v>
          </cell>
        </row>
        <row r="11">
          <cell r="A11" t="str">
            <v>ALEAS Indus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0A005 Dev</v>
          </cell>
          <cell r="T11" t="str">
            <v>PRP</v>
          </cell>
        </row>
        <row r="12">
          <cell r="A12" t="str">
            <v xml:space="preserve">TOTAL TRA.E. </v>
          </cell>
          <cell r="B12">
            <v>120.56</v>
          </cell>
          <cell r="C12">
            <v>3597</v>
          </cell>
          <cell r="D12">
            <v>410</v>
          </cell>
          <cell r="E12">
            <v>0</v>
          </cell>
          <cell r="F12">
            <v>4127.5599999999995</v>
          </cell>
          <cell r="G12">
            <v>56819.93</v>
          </cell>
          <cell r="H12">
            <v>1519870.952</v>
          </cell>
          <cell r="I12">
            <v>187602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1764292.882</v>
          </cell>
          <cell r="O12">
            <v>52928.77515999999</v>
          </cell>
          <cell r="P12">
            <v>1817221.6571599999</v>
          </cell>
          <cell r="Q12">
            <v>127205.5160012</v>
          </cell>
          <cell r="R12">
            <v>1944427.1731612</v>
          </cell>
        </row>
        <row r="13">
          <cell r="A13" t="str">
            <v>IE</v>
          </cell>
          <cell r="B13">
            <v>0</v>
          </cell>
          <cell r="C13">
            <v>200</v>
          </cell>
          <cell r="D13">
            <v>0</v>
          </cell>
          <cell r="E13">
            <v>0</v>
          </cell>
          <cell r="F13">
            <v>200</v>
          </cell>
          <cell r="G13">
            <v>0</v>
          </cell>
          <cell r="H13">
            <v>65520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65520</v>
          </cell>
          <cell r="O13">
            <v>1965.6</v>
          </cell>
          <cell r="P13">
            <v>67485.600000000006</v>
          </cell>
          <cell r="Q13">
            <v>4723.9920000000011</v>
          </cell>
          <cell r="R13">
            <v>72209.592000000004</v>
          </cell>
          <cell r="S13" t="str">
            <v>0A005 Dev</v>
          </cell>
          <cell r="T13" t="str">
            <v>ACH</v>
          </cell>
        </row>
        <row r="14">
          <cell r="A14" t="str">
            <v>ALEAS IE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0A005 Dev</v>
          </cell>
          <cell r="T14" t="str">
            <v>ACH</v>
          </cell>
        </row>
        <row r="15">
          <cell r="A15" t="str">
            <v xml:space="preserve"> TOTAL TRA.S</v>
          </cell>
          <cell r="B15">
            <v>0</v>
          </cell>
          <cell r="C15">
            <v>200</v>
          </cell>
          <cell r="D15">
            <v>0</v>
          </cell>
          <cell r="E15">
            <v>0</v>
          </cell>
          <cell r="F15">
            <v>200</v>
          </cell>
          <cell r="G15">
            <v>0</v>
          </cell>
          <cell r="H15">
            <v>65520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65520</v>
          </cell>
          <cell r="O15">
            <v>1965.6</v>
          </cell>
          <cell r="P15">
            <v>67485.600000000006</v>
          </cell>
          <cell r="Q15">
            <v>4723.9920000000011</v>
          </cell>
          <cell r="R15">
            <v>72209.592000000004</v>
          </cell>
        </row>
        <row r="16">
          <cell r="A16" t="str">
            <v>FO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3599999.91</v>
          </cell>
          <cell r="L16">
            <v>0</v>
          </cell>
          <cell r="M16">
            <v>0</v>
          </cell>
          <cell r="N16">
            <v>3599999.91</v>
          </cell>
          <cell r="O16">
            <v>365854.87099999998</v>
          </cell>
          <cell r="P16">
            <v>3965854.781</v>
          </cell>
          <cell r="Q16">
            <v>277609.82877000008</v>
          </cell>
          <cell r="R16">
            <v>4243464.60977</v>
          </cell>
          <cell r="S16" t="str">
            <v>0A005 Dev</v>
          </cell>
          <cell r="T16" t="str">
            <v>ACH</v>
          </cell>
        </row>
        <row r="17">
          <cell r="A17" t="str">
            <v>ALEAS FO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0A005 Dev</v>
          </cell>
          <cell r="T17" t="str">
            <v>ACH</v>
          </cell>
        </row>
        <row r="18">
          <cell r="A18" t="str">
            <v xml:space="preserve"> TOTAL TRA.U.HA / TRA.B.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3599999.91</v>
          </cell>
          <cell r="L18">
            <v>0</v>
          </cell>
          <cell r="M18">
            <v>0</v>
          </cell>
          <cell r="N18">
            <v>3599999.91</v>
          </cell>
          <cell r="O18">
            <v>365854.87099999998</v>
          </cell>
          <cell r="P18">
            <v>3965854.781</v>
          </cell>
          <cell r="Q18">
            <v>277609.82877000008</v>
          </cell>
          <cell r="R18">
            <v>4243464.60977</v>
          </cell>
        </row>
        <row r="19">
          <cell r="A19" t="str">
            <v>CE</v>
          </cell>
          <cell r="B19">
            <v>0</v>
          </cell>
          <cell r="C19">
            <v>800</v>
          </cell>
          <cell r="D19">
            <v>0</v>
          </cell>
          <cell r="E19">
            <v>0</v>
          </cell>
          <cell r="F19">
            <v>800</v>
          </cell>
          <cell r="G19">
            <v>0</v>
          </cell>
          <cell r="H19">
            <v>235522.06599999999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235522.06599999999</v>
          </cell>
          <cell r="O19">
            <v>7065.6619799999999</v>
          </cell>
          <cell r="P19">
            <v>242587.72798</v>
          </cell>
          <cell r="Q19">
            <v>16981.140958600001</v>
          </cell>
          <cell r="R19">
            <v>259568.8689386</v>
          </cell>
          <cell r="S19" t="str">
            <v>0A005 Dev</v>
          </cell>
          <cell r="T19" t="str">
            <v>PRP</v>
          </cell>
        </row>
        <row r="20">
          <cell r="A20" t="str">
            <v>CO</v>
          </cell>
          <cell r="B20">
            <v>1400</v>
          </cell>
          <cell r="C20">
            <v>0</v>
          </cell>
          <cell r="D20">
            <v>0</v>
          </cell>
          <cell r="E20">
            <v>0</v>
          </cell>
          <cell r="F20">
            <v>1400</v>
          </cell>
          <cell r="G20">
            <v>336694.64</v>
          </cell>
          <cell r="H20">
            <v>0</v>
          </cell>
          <cell r="I20">
            <v>0</v>
          </cell>
          <cell r="J20">
            <v>0</v>
          </cell>
          <cell r="K20">
            <v>74999.899999999994</v>
          </cell>
          <cell r="L20">
            <v>0</v>
          </cell>
          <cell r="M20">
            <v>0</v>
          </cell>
          <cell r="N20">
            <v>411694.54000000004</v>
          </cell>
          <cell r="O20">
            <v>17042.4974</v>
          </cell>
          <cell r="P20">
            <v>428737.03740000003</v>
          </cell>
          <cell r="Q20">
            <v>30011.59261800001</v>
          </cell>
          <cell r="R20">
            <v>458748.63001800003</v>
          </cell>
          <cell r="S20" t="str">
            <v>0A005 Dev</v>
          </cell>
          <cell r="T20" t="str">
            <v>FAB</v>
          </cell>
          <cell r="V20" t="str">
            <v>FRFPRE</v>
          </cell>
        </row>
        <row r="21">
          <cell r="A21" t="str">
            <v>CM</v>
          </cell>
          <cell r="B21">
            <v>0</v>
          </cell>
          <cell r="C21">
            <v>3100</v>
          </cell>
          <cell r="D21">
            <v>0</v>
          </cell>
          <cell r="E21">
            <v>0</v>
          </cell>
          <cell r="F21">
            <v>3100</v>
          </cell>
          <cell r="G21">
            <v>0</v>
          </cell>
          <cell r="H21">
            <v>599691.23499999999</v>
          </cell>
          <cell r="I21">
            <v>0</v>
          </cell>
          <cell r="J21">
            <v>0</v>
          </cell>
          <cell r="K21">
            <v>0</v>
          </cell>
          <cell r="L21">
            <v>15000</v>
          </cell>
          <cell r="M21">
            <v>0</v>
          </cell>
          <cell r="N21">
            <v>614691.23499999999</v>
          </cell>
          <cell r="O21">
            <v>17990.73705</v>
          </cell>
          <cell r="P21">
            <v>632681.97204999998</v>
          </cell>
          <cell r="Q21">
            <v>43237.738043500009</v>
          </cell>
          <cell r="R21">
            <v>675919.71009349998</v>
          </cell>
          <cell r="S21" t="str">
            <v>0A005 Dev</v>
          </cell>
          <cell r="T21" t="str">
            <v>PRP</v>
          </cell>
          <cell r="V21">
            <v>52492524.398574702</v>
          </cell>
          <cell r="W21" t="str">
            <v xml:space="preserve">code </v>
          </cell>
        </row>
        <row r="22">
          <cell r="A22" t="str">
            <v>CN</v>
          </cell>
          <cell r="B22">
            <v>0</v>
          </cell>
          <cell r="C22">
            <v>700</v>
          </cell>
          <cell r="D22">
            <v>0</v>
          </cell>
          <cell r="E22">
            <v>0</v>
          </cell>
          <cell r="F22">
            <v>700</v>
          </cell>
          <cell r="G22">
            <v>0</v>
          </cell>
          <cell r="H22">
            <v>156817.5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156817.5</v>
          </cell>
          <cell r="O22">
            <v>4704.5249999999996</v>
          </cell>
          <cell r="P22">
            <v>161522.02499999999</v>
          </cell>
          <cell r="Q22">
            <v>11306.541750000002</v>
          </cell>
          <cell r="R22">
            <v>172828.56675</v>
          </cell>
          <cell r="S22" t="str">
            <v>0A005 Dev</v>
          </cell>
          <cell r="T22" t="str">
            <v>PRP</v>
          </cell>
          <cell r="W22" t="str">
            <v>0A005 Dev</v>
          </cell>
        </row>
        <row r="23">
          <cell r="A23" t="str">
            <v>ALEAS C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 t="str">
            <v>0A005 Dev</v>
          </cell>
          <cell r="T23" t="str">
            <v>PRP</v>
          </cell>
          <cell r="V23">
            <v>5214120.5394166103</v>
          </cell>
          <cell r="W23" t="str">
            <v xml:space="preserve">code </v>
          </cell>
        </row>
        <row r="24">
          <cell r="A24" t="str">
            <v xml:space="preserve"> TOTAL TRA.F.</v>
          </cell>
          <cell r="B24">
            <v>1400</v>
          </cell>
          <cell r="C24">
            <v>4600</v>
          </cell>
          <cell r="D24">
            <v>0</v>
          </cell>
          <cell r="E24">
            <v>0</v>
          </cell>
          <cell r="F24">
            <v>6000</v>
          </cell>
          <cell r="G24">
            <v>336694.64</v>
          </cell>
          <cell r="H24">
            <v>992030.80099999998</v>
          </cell>
          <cell r="I24">
            <v>0</v>
          </cell>
          <cell r="J24">
            <v>0</v>
          </cell>
          <cell r="K24">
            <v>74999.899999999994</v>
          </cell>
          <cell r="L24">
            <v>15000</v>
          </cell>
          <cell r="M24">
            <v>0</v>
          </cell>
          <cell r="N24">
            <v>1418725.341</v>
          </cell>
          <cell r="O24">
            <v>46803.421430000002</v>
          </cell>
          <cell r="P24">
            <v>1465528.7624299999</v>
          </cell>
          <cell r="Q24">
            <v>101537.01337010003</v>
          </cell>
          <cell r="R24">
            <v>1567065.7758000998</v>
          </cell>
          <cell r="W24" t="str">
            <v>0A005 SAF</v>
          </cell>
        </row>
        <row r="25">
          <cell r="A25" t="str">
            <v>HE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 t="str">
            <v>0A005 Dev</v>
          </cell>
          <cell r="T25" t="str">
            <v>PRP</v>
          </cell>
          <cell r="V25">
            <v>166548908.30060002</v>
          </cell>
          <cell r="W25" t="str">
            <v xml:space="preserve">code </v>
          </cell>
        </row>
        <row r="26">
          <cell r="A26" t="str">
            <v>HO</v>
          </cell>
          <cell r="B26">
            <v>400</v>
          </cell>
          <cell r="C26">
            <v>0</v>
          </cell>
          <cell r="D26">
            <v>0</v>
          </cell>
          <cell r="E26">
            <v>0</v>
          </cell>
          <cell r="F26">
            <v>400</v>
          </cell>
          <cell r="G26">
            <v>95584</v>
          </cell>
          <cell r="H26">
            <v>0</v>
          </cell>
          <cell r="I26">
            <v>0</v>
          </cell>
          <cell r="J26">
            <v>0</v>
          </cell>
          <cell r="K26">
            <v>585574</v>
          </cell>
          <cell r="L26">
            <v>0</v>
          </cell>
          <cell r="M26">
            <v>0</v>
          </cell>
          <cell r="N26">
            <v>681158</v>
          </cell>
          <cell r="O26">
            <v>56632.783199999991</v>
          </cell>
          <cell r="P26">
            <v>737790.78319999995</v>
          </cell>
          <cell r="Q26">
            <v>51645.354824000002</v>
          </cell>
          <cell r="R26">
            <v>789436.13802399999</v>
          </cell>
          <cell r="S26" t="str">
            <v>0A005 Dev</v>
          </cell>
          <cell r="T26" t="str">
            <v>FAB</v>
          </cell>
          <cell r="W26" t="str">
            <v>0A001</v>
          </cell>
        </row>
        <row r="27">
          <cell r="A27" t="str">
            <v>HM</v>
          </cell>
          <cell r="B27">
            <v>0</v>
          </cell>
          <cell r="C27">
            <v>5194.55</v>
          </cell>
          <cell r="D27">
            <v>1200</v>
          </cell>
          <cell r="E27">
            <v>0</v>
          </cell>
          <cell r="F27">
            <v>6394.55</v>
          </cell>
          <cell r="G27">
            <v>0</v>
          </cell>
          <cell r="H27">
            <v>977526.18</v>
          </cell>
          <cell r="I27">
            <v>232287.66</v>
          </cell>
          <cell r="J27">
            <v>0</v>
          </cell>
          <cell r="K27">
            <v>4000</v>
          </cell>
          <cell r="L27">
            <v>10000</v>
          </cell>
          <cell r="M27">
            <v>0</v>
          </cell>
          <cell r="N27">
            <v>1223813.8400000001</v>
          </cell>
          <cell r="O27">
            <v>36661.619599999998</v>
          </cell>
          <cell r="P27">
            <v>1260475.4596000002</v>
          </cell>
          <cell r="Q27">
            <v>87533.282172000036</v>
          </cell>
          <cell r="R27">
            <v>1348008.7417720002</v>
          </cell>
          <cell r="S27" t="str">
            <v>0A005 Dev</v>
          </cell>
          <cell r="T27" t="str">
            <v>PRP</v>
          </cell>
          <cell r="V27">
            <v>85707028.864700347</v>
          </cell>
          <cell r="W27" t="str">
            <v xml:space="preserve">code </v>
          </cell>
        </row>
        <row r="28">
          <cell r="A28" t="str">
            <v>PE</v>
          </cell>
          <cell r="B28">
            <v>0</v>
          </cell>
          <cell r="C28">
            <v>2799.75</v>
          </cell>
          <cell r="D28">
            <v>0</v>
          </cell>
          <cell r="E28">
            <v>0</v>
          </cell>
          <cell r="F28">
            <v>2799.75</v>
          </cell>
          <cell r="G28">
            <v>-5.6843418860808015E-14</v>
          </cell>
          <cell r="H28">
            <v>821540.28500000003</v>
          </cell>
          <cell r="I28">
            <v>0</v>
          </cell>
          <cell r="J28">
            <v>0</v>
          </cell>
          <cell r="K28">
            <v>40595.29</v>
          </cell>
          <cell r="L28">
            <v>5000</v>
          </cell>
          <cell r="M28">
            <v>0</v>
          </cell>
          <cell r="N28">
            <v>867135.57500000007</v>
          </cell>
          <cell r="O28">
            <v>33115.494650000001</v>
          </cell>
          <cell r="P28">
            <v>900251.06965000008</v>
          </cell>
          <cell r="Q28">
            <v>62667.578975500001</v>
          </cell>
          <cell r="R28">
            <v>962918.64862550003</v>
          </cell>
          <cell r="S28" t="str">
            <v>0A005 Dev</v>
          </cell>
          <cell r="T28" t="str">
            <v>FAB</v>
          </cell>
          <cell r="W28" t="str">
            <v>0A002</v>
          </cell>
        </row>
        <row r="29">
          <cell r="A29" t="str">
            <v>NP</v>
          </cell>
          <cell r="B29">
            <v>501.81</v>
          </cell>
          <cell r="C29">
            <v>9082.17</v>
          </cell>
          <cell r="D29">
            <v>0</v>
          </cell>
          <cell r="E29">
            <v>0</v>
          </cell>
          <cell r="F29">
            <v>9583.98</v>
          </cell>
          <cell r="G29">
            <v>84876.6</v>
          </cell>
          <cell r="H29">
            <v>1540732.1192399999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1625608.71924</v>
          </cell>
          <cell r="O29">
            <v>48768.263777199987</v>
          </cell>
          <cell r="P29">
            <v>1674376.9830171999</v>
          </cell>
          <cell r="Q29">
            <v>117206.388811204</v>
          </cell>
          <cell r="R29">
            <v>1791583.3718284038</v>
          </cell>
          <cell r="S29" t="str">
            <v>0A005 Dev</v>
          </cell>
          <cell r="T29" t="str">
            <v>PRP</v>
          </cell>
          <cell r="V29">
            <v>0</v>
          </cell>
          <cell r="W29" t="str">
            <v xml:space="preserve">code </v>
          </cell>
        </row>
        <row r="30">
          <cell r="A30" t="str">
            <v>VI</v>
          </cell>
          <cell r="B30">
            <v>0</v>
          </cell>
          <cell r="C30">
            <v>458.22</v>
          </cell>
          <cell r="D30">
            <v>0</v>
          </cell>
          <cell r="E30">
            <v>0</v>
          </cell>
          <cell r="F30">
            <v>458.22</v>
          </cell>
          <cell r="G30">
            <v>0</v>
          </cell>
          <cell r="H30">
            <v>94654.59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94654.59</v>
          </cell>
          <cell r="O30">
            <v>2839.63</v>
          </cell>
          <cell r="P30">
            <v>97494.22</v>
          </cell>
          <cell r="Q30">
            <v>6824.5954000000011</v>
          </cell>
          <cell r="R30">
            <v>104318.81540000001</v>
          </cell>
          <cell r="S30" t="str">
            <v>0A005 Dev</v>
          </cell>
          <cell r="T30" t="str">
            <v>PRP</v>
          </cell>
          <cell r="W30" t="str">
            <v>0K001</v>
          </cell>
        </row>
        <row r="31">
          <cell r="A31" t="str">
            <v>NP_aléas</v>
          </cell>
          <cell r="B31">
            <v>0</v>
          </cell>
          <cell r="C31">
            <v>150</v>
          </cell>
          <cell r="D31">
            <v>0</v>
          </cell>
          <cell r="E31">
            <v>0</v>
          </cell>
          <cell r="F31">
            <v>150</v>
          </cell>
          <cell r="G31">
            <v>0</v>
          </cell>
          <cell r="H31">
            <v>24630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24630</v>
          </cell>
          <cell r="O31">
            <v>738.9</v>
          </cell>
          <cell r="P31">
            <v>25368.9</v>
          </cell>
          <cell r="Q31">
            <v>1775.8230000000003</v>
          </cell>
          <cell r="R31">
            <v>27144.723000000002</v>
          </cell>
          <cell r="S31" t="str">
            <v>0A005 Dev</v>
          </cell>
          <cell r="T31" t="str">
            <v>PRP</v>
          </cell>
          <cell r="V31">
            <v>309962582.10329169</v>
          </cell>
        </row>
        <row r="32">
          <cell r="A32" t="str">
            <v>HM_aléas</v>
          </cell>
          <cell r="B32">
            <v>0</v>
          </cell>
          <cell r="C32">
            <v>1150</v>
          </cell>
          <cell r="D32">
            <v>0</v>
          </cell>
          <cell r="E32">
            <v>0</v>
          </cell>
          <cell r="F32">
            <v>1150</v>
          </cell>
          <cell r="G32">
            <v>0</v>
          </cell>
          <cell r="H32">
            <v>215050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215050</v>
          </cell>
          <cell r="O32">
            <v>6451.5</v>
          </cell>
          <cell r="P32">
            <v>221501.5</v>
          </cell>
          <cell r="Q32">
            <v>15505.105000000001</v>
          </cell>
          <cell r="R32">
            <v>237006.60500000001</v>
          </cell>
          <cell r="S32" t="str">
            <v>0A005 Dev</v>
          </cell>
          <cell r="T32" t="str">
            <v>PRP</v>
          </cell>
          <cell r="V32">
            <v>0</v>
          </cell>
        </row>
        <row r="33">
          <cell r="A33" t="str">
            <v xml:space="preserve"> TOTAL TRA.U.</v>
          </cell>
          <cell r="B33">
            <v>901.81</v>
          </cell>
          <cell r="C33">
            <v>18834.690000000002</v>
          </cell>
          <cell r="D33">
            <v>1200</v>
          </cell>
          <cell r="E33">
            <v>0</v>
          </cell>
          <cell r="F33">
            <v>20936.5</v>
          </cell>
          <cell r="G33">
            <v>180460.6</v>
          </cell>
          <cell r="H33">
            <v>3674133.1742399996</v>
          </cell>
          <cell r="I33">
            <v>232287.66</v>
          </cell>
          <cell r="J33">
            <v>0</v>
          </cell>
          <cell r="K33">
            <v>630169.29</v>
          </cell>
          <cell r="L33">
            <v>15000</v>
          </cell>
          <cell r="M33">
            <v>0</v>
          </cell>
          <cell r="N33">
            <v>4732050.7242399994</v>
          </cell>
          <cell r="O33">
            <v>185208.19122719998</v>
          </cell>
          <cell r="P33">
            <v>4917258.9154671999</v>
          </cell>
          <cell r="Q33">
            <v>343158.12818270398</v>
          </cell>
          <cell r="R33">
            <v>5260417.0436499044</v>
          </cell>
        </row>
        <row r="34">
          <cell r="A34" t="str">
            <v>EE</v>
          </cell>
          <cell r="B34">
            <v>0</v>
          </cell>
          <cell r="C34">
            <v>50</v>
          </cell>
          <cell r="D34">
            <v>0</v>
          </cell>
          <cell r="E34">
            <v>50</v>
          </cell>
          <cell r="F34">
            <v>100</v>
          </cell>
          <cell r="G34">
            <v>0</v>
          </cell>
          <cell r="H34">
            <v>14610.55</v>
          </cell>
          <cell r="I34">
            <v>0</v>
          </cell>
          <cell r="J34">
            <v>15450</v>
          </cell>
          <cell r="K34">
            <v>0</v>
          </cell>
          <cell r="L34">
            <v>0</v>
          </cell>
          <cell r="M34">
            <v>0</v>
          </cell>
          <cell r="N34">
            <v>30060.55</v>
          </cell>
          <cell r="O34">
            <v>1538.3564999999999</v>
          </cell>
          <cell r="P34">
            <v>31598.906499999997</v>
          </cell>
          <cell r="Q34">
            <v>2211.9234550000006</v>
          </cell>
          <cell r="R34">
            <v>33810.829955000001</v>
          </cell>
          <cell r="S34" t="str">
            <v>0A005 Dev</v>
          </cell>
          <cell r="T34" t="str">
            <v>PRP</v>
          </cell>
        </row>
        <row r="35">
          <cell r="A35" t="str">
            <v>EO</v>
          </cell>
          <cell r="B35">
            <v>450</v>
          </cell>
          <cell r="C35">
            <v>0</v>
          </cell>
          <cell r="D35">
            <v>0</v>
          </cell>
          <cell r="E35">
            <v>0</v>
          </cell>
          <cell r="F35">
            <v>450</v>
          </cell>
          <cell r="G35">
            <v>106488</v>
          </cell>
          <cell r="H35">
            <v>0</v>
          </cell>
          <cell r="I35">
            <v>0</v>
          </cell>
          <cell r="J35">
            <v>0</v>
          </cell>
          <cell r="K35">
            <v>50000.05</v>
          </cell>
          <cell r="L35">
            <v>0</v>
          </cell>
          <cell r="M35">
            <v>0</v>
          </cell>
          <cell r="N35">
            <v>156488.04999999999</v>
          </cell>
          <cell r="O35">
            <v>7902.7771999999995</v>
          </cell>
          <cell r="P35">
            <v>164390.8272</v>
          </cell>
          <cell r="Q35">
            <v>11507.356503999999</v>
          </cell>
          <cell r="R35">
            <v>175898.183704</v>
          </cell>
          <cell r="S35" t="str">
            <v>0A005 Dev</v>
          </cell>
          <cell r="T35" t="str">
            <v>FAB</v>
          </cell>
        </row>
        <row r="36">
          <cell r="A36" t="str">
            <v>EM</v>
          </cell>
          <cell r="B36">
            <v>0</v>
          </cell>
          <cell r="C36">
            <v>8308.43</v>
          </cell>
          <cell r="D36">
            <v>400</v>
          </cell>
          <cell r="E36">
            <v>0</v>
          </cell>
          <cell r="F36">
            <v>8708.43</v>
          </cell>
          <cell r="G36">
            <v>0</v>
          </cell>
          <cell r="H36">
            <v>1852161.1562500002</v>
          </cell>
          <cell r="I36">
            <v>89489.287500000006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1941650.4437500003</v>
          </cell>
          <cell r="O36">
            <v>58249.507712499995</v>
          </cell>
          <cell r="P36">
            <v>1999899.9514625003</v>
          </cell>
          <cell r="Q36">
            <v>139992.996602375</v>
          </cell>
          <cell r="R36">
            <v>2139892.9480648753</v>
          </cell>
          <cell r="S36" t="str">
            <v>0A005 Dev</v>
          </cell>
          <cell r="T36" t="str">
            <v>PRP</v>
          </cell>
        </row>
        <row r="37">
          <cell r="A37" t="str">
            <v>EN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 t="str">
            <v>0A005 Dev</v>
          </cell>
          <cell r="T37" t="str">
            <v>PRP</v>
          </cell>
        </row>
        <row r="38">
          <cell r="A38" t="str">
            <v>ALEAS E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 t="str">
            <v>0A005 Dev</v>
          </cell>
          <cell r="T38" t="str">
            <v>PRP</v>
          </cell>
        </row>
        <row r="39">
          <cell r="A39" t="str">
            <v>TOTAL  TRA.I.</v>
          </cell>
          <cell r="B39">
            <v>450</v>
          </cell>
          <cell r="C39">
            <v>8358.43</v>
          </cell>
          <cell r="D39">
            <v>400</v>
          </cell>
          <cell r="E39">
            <v>50</v>
          </cell>
          <cell r="F39">
            <v>9258.43</v>
          </cell>
          <cell r="G39">
            <v>106488</v>
          </cell>
          <cell r="H39">
            <v>1866771.7062500003</v>
          </cell>
          <cell r="I39">
            <v>89489.287500000006</v>
          </cell>
          <cell r="J39">
            <v>15450</v>
          </cell>
          <cell r="K39">
            <v>50000.05</v>
          </cell>
          <cell r="L39">
            <v>0</v>
          </cell>
          <cell r="M39">
            <v>0</v>
          </cell>
          <cell r="N39">
            <v>2128199.0437500002</v>
          </cell>
          <cell r="O39">
            <v>67690.641412500001</v>
          </cell>
          <cell r="P39">
            <v>2195889.6851625005</v>
          </cell>
          <cell r="Q39">
            <v>153712.27656137501</v>
          </cell>
          <cell r="R39">
            <v>2349601.9617238753</v>
          </cell>
        </row>
        <row r="40">
          <cell r="A40" t="str">
            <v>TOTAL Frais Fixes</v>
          </cell>
          <cell r="B40">
            <v>3102.62</v>
          </cell>
          <cell r="C40">
            <v>94308.74</v>
          </cell>
          <cell r="D40">
            <v>14710.44</v>
          </cell>
          <cell r="E40">
            <v>27820.87</v>
          </cell>
          <cell r="F40">
            <v>139942.67000000001</v>
          </cell>
          <cell r="G40">
            <v>754944.65899999999</v>
          </cell>
          <cell r="H40">
            <v>21450767.736609999</v>
          </cell>
          <cell r="I40">
            <v>4628965.0973999994</v>
          </cell>
          <cell r="J40">
            <v>7712022.6569999987</v>
          </cell>
          <cell r="K40">
            <v>7160169.4300000006</v>
          </cell>
          <cell r="L40">
            <v>432999.91</v>
          </cell>
          <cell r="M40">
            <v>0</v>
          </cell>
          <cell r="N40">
            <v>42139869.490009993</v>
          </cell>
          <cell r="O40">
            <v>2098274.9577326998</v>
          </cell>
          <cell r="P40">
            <v>44238144.447742701</v>
          </cell>
          <cell r="Q40">
            <v>3066360.1115419893</v>
          </cell>
          <cell r="R40">
            <v>47304504.559284694</v>
          </cell>
        </row>
        <row r="42">
          <cell r="A42" t="str">
            <v>HC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145752235.62</v>
          </cell>
          <cell r="L42">
            <v>0</v>
          </cell>
          <cell r="M42">
            <v>0</v>
          </cell>
          <cell r="N42">
            <v>145752235.62</v>
          </cell>
          <cell r="O42">
            <v>13442065.0042</v>
          </cell>
          <cell r="P42">
            <v>159194300.62420002</v>
          </cell>
          <cell r="Q42">
            <v>11143601.048394</v>
          </cell>
          <cell r="R42">
            <v>170337901.67259401</v>
          </cell>
          <cell r="S42" t="str">
            <v>0A001</v>
          </cell>
          <cell r="T42" t="str">
            <v>ACH</v>
          </cell>
          <cell r="V42" t="str">
            <v>HEURES PRT</v>
          </cell>
        </row>
        <row r="43">
          <cell r="A43" t="str">
            <v>HF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12888.7</v>
          </cell>
          <cell r="K43">
            <v>-12890.700000000186</v>
          </cell>
          <cell r="L43">
            <v>0</v>
          </cell>
          <cell r="M43">
            <v>0</v>
          </cell>
          <cell r="N43">
            <v>-2.0000000001855369</v>
          </cell>
          <cell r="O43">
            <v>64186.264800000004</v>
          </cell>
          <cell r="P43">
            <v>64184.264799999815</v>
          </cell>
          <cell r="Q43">
            <v>4492.8959360000226</v>
          </cell>
          <cell r="R43">
            <v>68677.160735999845</v>
          </cell>
          <cell r="S43" t="str">
            <v>0A001</v>
          </cell>
          <cell r="T43" t="str">
            <v>ACH</v>
          </cell>
          <cell r="V43">
            <v>99420.180000000008</v>
          </cell>
          <cell r="W43" t="str">
            <v>rub</v>
          </cell>
        </row>
        <row r="44">
          <cell r="A44" t="str">
            <v>RC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 t="str">
            <v>0A001</v>
          </cell>
          <cell r="T44" t="str">
            <v>ACH</v>
          </cell>
          <cell r="W44" t="str">
            <v>ETU</v>
          </cell>
        </row>
        <row r="45">
          <cell r="A45" t="str">
            <v>RF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3280000.26</v>
          </cell>
          <cell r="L45">
            <v>0</v>
          </cell>
          <cell r="M45">
            <v>0</v>
          </cell>
          <cell r="N45">
            <v>3280000.26</v>
          </cell>
          <cell r="O45">
            <v>298278.84159999999</v>
          </cell>
          <cell r="P45">
            <v>3578279.1015999997</v>
          </cell>
          <cell r="Q45">
            <v>250479.539112</v>
          </cell>
          <cell r="R45">
            <v>3828758.6407119995</v>
          </cell>
          <cell r="S45" t="str">
            <v>0A001</v>
          </cell>
          <cell r="T45" t="str">
            <v>ACH</v>
          </cell>
          <cell r="V45">
            <v>35272.740000000005</v>
          </cell>
          <cell r="W45" t="str">
            <v>rub</v>
          </cell>
        </row>
        <row r="46">
          <cell r="A46" t="str">
            <v>RN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24.31</v>
          </cell>
          <cell r="P46">
            <v>24.31</v>
          </cell>
          <cell r="Q46">
            <v>1.7017</v>
          </cell>
          <cell r="R46">
            <v>26.011699999999998</v>
          </cell>
          <cell r="S46" t="str">
            <v>0A001</v>
          </cell>
          <cell r="T46" t="str">
            <v>ACH</v>
          </cell>
          <cell r="W46" t="str">
            <v>PRP</v>
          </cell>
        </row>
        <row r="47">
          <cell r="A47" t="str">
            <v>RP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 t="str">
            <v>0K001</v>
          </cell>
          <cell r="T47" t="str">
            <v>ACH</v>
          </cell>
          <cell r="V47">
            <v>11741.45</v>
          </cell>
          <cell r="W47" t="str">
            <v>rub</v>
          </cell>
        </row>
        <row r="48">
          <cell r="A48" t="str">
            <v>ALEAS HC HF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 t="str">
            <v>0A001</v>
          </cell>
          <cell r="T48" t="str">
            <v>ACH</v>
          </cell>
          <cell r="W48" t="str">
            <v>SAF</v>
          </cell>
        </row>
        <row r="49">
          <cell r="A49" t="str">
            <v>TOTAL TRA.U.HA / TRA.B.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12888.7</v>
          </cell>
          <cell r="K49">
            <v>149019345.18000001</v>
          </cell>
          <cell r="L49">
            <v>0</v>
          </cell>
          <cell r="M49">
            <v>0</v>
          </cell>
          <cell r="N49">
            <v>149032233.88</v>
          </cell>
          <cell r="O49">
            <v>13804554.420600003</v>
          </cell>
          <cell r="P49">
            <v>162836788.30060002</v>
          </cell>
          <cell r="Q49">
            <v>11398575.185141999</v>
          </cell>
          <cell r="R49">
            <v>174235363.485742</v>
          </cell>
          <cell r="V49">
            <v>275543.57</v>
          </cell>
          <cell r="W49" t="str">
            <v>rub</v>
          </cell>
        </row>
        <row r="50">
          <cell r="A50" t="str">
            <v>FC</v>
          </cell>
          <cell r="B50">
            <v>70099.94</v>
          </cell>
          <cell r="C50">
            <v>4.0599999999999996</v>
          </cell>
          <cell r="D50">
            <v>3828</v>
          </cell>
          <cell r="E50">
            <v>55</v>
          </cell>
          <cell r="F50">
            <v>73987</v>
          </cell>
          <cell r="G50">
            <v>26108669.978289999</v>
          </cell>
          <cell r="H50">
            <v>1790.28</v>
          </cell>
          <cell r="I50">
            <v>1123149.9552000004</v>
          </cell>
          <cell r="J50">
            <v>2434</v>
          </cell>
          <cell r="K50">
            <v>115533.1</v>
          </cell>
          <cell r="L50">
            <v>0</v>
          </cell>
          <cell r="M50">
            <v>0</v>
          </cell>
          <cell r="N50">
            <v>27351577.313490003</v>
          </cell>
          <cell r="O50">
            <v>827897.76480469981</v>
          </cell>
          <cell r="P50">
            <v>28179475.078294702</v>
          </cell>
          <cell r="Q50">
            <v>1972563.2554806289</v>
          </cell>
          <cell r="R50">
            <v>30152038.33377533</v>
          </cell>
          <cell r="S50" t="str">
            <v>0A002</v>
          </cell>
          <cell r="T50" t="str">
            <v>FAB</v>
          </cell>
          <cell r="W50" t="str">
            <v>FAB</v>
          </cell>
        </row>
        <row r="51">
          <cell r="A51" t="str">
            <v>CI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 t="str">
            <v>0A002</v>
          </cell>
          <cell r="T51" t="str">
            <v>FAB</v>
          </cell>
          <cell r="V51">
            <v>200</v>
          </cell>
          <cell r="W51" t="str">
            <v>rub</v>
          </cell>
        </row>
        <row r="52">
          <cell r="A52" t="str">
            <v>CQC</v>
          </cell>
          <cell r="B52">
            <v>59.83</v>
          </cell>
          <cell r="C52">
            <v>3039.81</v>
          </cell>
          <cell r="D52">
            <v>0</v>
          </cell>
          <cell r="E52">
            <v>0</v>
          </cell>
          <cell r="F52">
            <v>3099.64</v>
          </cell>
          <cell r="G52">
            <v>28068.66</v>
          </cell>
          <cell r="H52">
            <v>1685208.9815199999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1713277.6415199998</v>
          </cell>
          <cell r="O52">
            <v>47477.404245600002</v>
          </cell>
          <cell r="P52">
            <v>1760755.0457655999</v>
          </cell>
          <cell r="Q52">
            <v>123252.85320359201</v>
          </cell>
          <cell r="R52">
            <v>1884007.8989691921</v>
          </cell>
          <cell r="S52" t="str">
            <v>0A002</v>
          </cell>
          <cell r="T52" t="str">
            <v>FAB</v>
          </cell>
          <cell r="W52" t="str">
            <v>ACH</v>
          </cell>
        </row>
        <row r="53">
          <cell r="A53" t="str">
            <v>FC_aléas</v>
          </cell>
          <cell r="B53">
            <v>2500</v>
          </cell>
          <cell r="C53">
            <v>0</v>
          </cell>
          <cell r="D53">
            <v>0</v>
          </cell>
          <cell r="E53">
            <v>0</v>
          </cell>
          <cell r="F53">
            <v>2500</v>
          </cell>
          <cell r="G53">
            <v>903150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903150</v>
          </cell>
          <cell r="O53">
            <v>27094.5</v>
          </cell>
          <cell r="P53">
            <v>930244.5</v>
          </cell>
          <cell r="Q53">
            <v>65117.115000000005</v>
          </cell>
          <cell r="R53">
            <v>995361.61499999999</v>
          </cell>
          <cell r="S53" t="str">
            <v>0A002</v>
          </cell>
          <cell r="T53" t="str">
            <v>FAB</v>
          </cell>
          <cell r="V53">
            <v>422177.94000000006</v>
          </cell>
        </row>
        <row r="54">
          <cell r="A54" t="str">
            <v>TOTAL TRA.F.</v>
          </cell>
          <cell r="B54">
            <v>72659.77</v>
          </cell>
          <cell r="C54">
            <v>3043.87</v>
          </cell>
          <cell r="D54">
            <v>3828</v>
          </cell>
          <cell r="E54">
            <v>55</v>
          </cell>
          <cell r="F54">
            <v>79586.64</v>
          </cell>
          <cell r="G54">
            <v>27039888.638289999</v>
          </cell>
          <cell r="H54">
            <v>1686999.2615199999</v>
          </cell>
          <cell r="I54">
            <v>1123149.9552000004</v>
          </cell>
          <cell r="J54">
            <v>2434</v>
          </cell>
          <cell r="K54">
            <v>115533.1</v>
          </cell>
          <cell r="L54">
            <v>0</v>
          </cell>
          <cell r="M54">
            <v>0</v>
          </cell>
          <cell r="N54">
            <v>29968004.955010004</v>
          </cell>
          <cell r="O54">
            <v>902469.6690502998</v>
          </cell>
          <cell r="P54">
            <v>30870474.624060303</v>
          </cell>
          <cell r="Q54">
            <v>2160933.223684221</v>
          </cell>
          <cell r="R54">
            <v>33031407.847744521</v>
          </cell>
          <cell r="V54">
            <v>0</v>
          </cell>
        </row>
        <row r="55">
          <cell r="A55" t="str">
            <v>FFE</v>
          </cell>
          <cell r="B55">
            <v>56234.48</v>
          </cell>
          <cell r="C55">
            <v>149.66</v>
          </cell>
          <cell r="D55">
            <v>53.06</v>
          </cell>
          <cell r="E55">
            <v>0</v>
          </cell>
          <cell r="F55">
            <v>56437.200000000004</v>
          </cell>
          <cell r="G55">
            <v>16190501.756511001</v>
          </cell>
          <cell r="H55">
            <v>56930.41</v>
          </cell>
          <cell r="I55">
            <v>20070.830000000002</v>
          </cell>
          <cell r="J55">
            <v>0</v>
          </cell>
          <cell r="K55">
            <v>10000.16</v>
          </cell>
          <cell r="L55">
            <v>0</v>
          </cell>
          <cell r="M55">
            <v>0</v>
          </cell>
          <cell r="N55">
            <v>16277503.156511001</v>
          </cell>
          <cell r="O55">
            <v>488903.03329532995</v>
          </cell>
          <cell r="P55">
            <v>16766406.189806331</v>
          </cell>
          <cell r="Q55">
            <v>1173648.4353864435</v>
          </cell>
          <cell r="R55">
            <v>17940054.625192776</v>
          </cell>
          <cell r="S55" t="str">
            <v>0A002</v>
          </cell>
          <cell r="T55" t="str">
            <v>FAB</v>
          </cell>
        </row>
        <row r="56">
          <cell r="A56" t="str">
            <v>LG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 t="str">
            <v>0A002</v>
          </cell>
          <cell r="T56" t="str">
            <v>FAB</v>
          </cell>
        </row>
        <row r="57">
          <cell r="A57" t="str">
            <v>EQ</v>
          </cell>
          <cell r="B57">
            <v>0</v>
          </cell>
          <cell r="C57">
            <v>2150</v>
          </cell>
          <cell r="D57">
            <v>0</v>
          </cell>
          <cell r="E57">
            <v>0</v>
          </cell>
          <cell r="F57">
            <v>2150</v>
          </cell>
          <cell r="G57">
            <v>0</v>
          </cell>
          <cell r="H57">
            <v>690898.9329595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690898.9329595</v>
          </cell>
          <cell r="O57">
            <v>20726.967988785</v>
          </cell>
          <cell r="P57">
            <v>711625.90094828501</v>
          </cell>
          <cell r="Q57">
            <v>49813.813066379953</v>
          </cell>
          <cell r="R57">
            <v>761439.71401466499</v>
          </cell>
          <cell r="S57" t="str">
            <v>0A002</v>
          </cell>
          <cell r="T57" t="str">
            <v>FAB</v>
          </cell>
          <cell r="V57" t="str">
            <v>FRFPRE</v>
          </cell>
        </row>
        <row r="58">
          <cell r="A58" t="str">
            <v>FFE_aléas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 t="str">
            <v>0A002</v>
          </cell>
          <cell r="T58" t="str">
            <v>FAB</v>
          </cell>
          <cell r="V58">
            <v>29808905.046523001</v>
          </cell>
          <cell r="W58" t="str">
            <v>rub</v>
          </cell>
        </row>
        <row r="59">
          <cell r="A59" t="str">
            <v>TOTAL TRA.I.</v>
          </cell>
          <cell r="B59">
            <v>56234.48</v>
          </cell>
          <cell r="C59">
            <v>2299.66</v>
          </cell>
          <cell r="D59">
            <v>53.06</v>
          </cell>
          <cell r="E59">
            <v>0</v>
          </cell>
          <cell r="F59">
            <v>58587.200000000004</v>
          </cell>
          <cell r="G59">
            <v>16190501.756511001</v>
          </cell>
          <cell r="H59">
            <v>747829.34295950003</v>
          </cell>
          <cell r="I59">
            <v>20070.830000000002</v>
          </cell>
          <cell r="J59">
            <v>0</v>
          </cell>
          <cell r="K59">
            <v>10000.16</v>
          </cell>
          <cell r="L59">
            <v>0</v>
          </cell>
          <cell r="M59">
            <v>0</v>
          </cell>
          <cell r="N59">
            <v>16968402.089470502</v>
          </cell>
          <cell r="O59">
            <v>509630.00128411496</v>
          </cell>
          <cell r="P59">
            <v>17478032.090754617</v>
          </cell>
          <cell r="Q59">
            <v>1223462.2484528234</v>
          </cell>
          <cell r="R59">
            <v>18701494.339207441</v>
          </cell>
          <cell r="W59" t="str">
            <v>ETU</v>
          </cell>
        </row>
        <row r="60">
          <cell r="A60" t="str">
            <v>FFC</v>
          </cell>
          <cell r="B60">
            <v>71549.47</v>
          </cell>
          <cell r="C60">
            <v>3450</v>
          </cell>
          <cell r="D60">
            <v>0.1</v>
          </cell>
          <cell r="E60">
            <v>0</v>
          </cell>
          <cell r="F60">
            <v>74999.570000000007</v>
          </cell>
          <cell r="G60">
            <v>22034464.019579001</v>
          </cell>
          <cell r="H60">
            <v>1056474.2240249999</v>
          </cell>
          <cell r="I60">
            <v>-6704.5</v>
          </cell>
          <cell r="J60">
            <v>0</v>
          </cell>
          <cell r="K60">
            <v>0</v>
          </cell>
          <cell r="L60">
            <v>60000</v>
          </cell>
          <cell r="M60">
            <v>0</v>
          </cell>
          <cell r="N60">
            <v>23144233.743604001</v>
          </cell>
          <cell r="O60">
            <v>692536.70715812</v>
          </cell>
          <cell r="P60">
            <v>23836770.450762119</v>
          </cell>
          <cell r="Q60">
            <v>1664373.9315533484</v>
          </cell>
          <cell r="R60">
            <v>25501144.382315468</v>
          </cell>
          <cell r="S60" t="str">
            <v>0A002</v>
          </cell>
          <cell r="T60" t="str">
            <v>FAB</v>
          </cell>
          <cell r="V60">
            <v>8164729.3027697001</v>
          </cell>
          <cell r="W60" t="str">
            <v>rub</v>
          </cell>
        </row>
        <row r="61">
          <cell r="A61" t="str">
            <v>CQU</v>
          </cell>
          <cell r="B61">
            <v>0</v>
          </cell>
          <cell r="C61">
            <v>4000</v>
          </cell>
          <cell r="D61">
            <v>0</v>
          </cell>
          <cell r="E61">
            <v>0</v>
          </cell>
          <cell r="F61">
            <v>4000</v>
          </cell>
          <cell r="G61">
            <v>0</v>
          </cell>
          <cell r="H61">
            <v>1208943.4829615001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1208943.4829615001</v>
          </cell>
          <cell r="O61">
            <v>36268.304488845002</v>
          </cell>
          <cell r="P61">
            <v>1245211.787450345</v>
          </cell>
          <cell r="Q61">
            <v>87164.825121524162</v>
          </cell>
          <cell r="R61">
            <v>1332376.612571869</v>
          </cell>
          <cell r="S61" t="str">
            <v>0A002</v>
          </cell>
          <cell r="T61" t="str">
            <v>FAB</v>
          </cell>
          <cell r="W61" t="str">
            <v>PRP</v>
          </cell>
        </row>
        <row r="62">
          <cell r="A62" t="str">
            <v>ES</v>
          </cell>
          <cell r="B62">
            <v>0</v>
          </cell>
          <cell r="C62">
            <v>18500</v>
          </cell>
          <cell r="D62">
            <v>0</v>
          </cell>
          <cell r="E62">
            <v>0</v>
          </cell>
          <cell r="F62">
            <v>18500</v>
          </cell>
          <cell r="G62">
            <v>0</v>
          </cell>
          <cell r="H62">
            <v>5590561.9000000004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5590561.9000000004</v>
          </cell>
          <cell r="O62">
            <v>167716.85700000002</v>
          </cell>
          <cell r="P62">
            <v>5758278.7570000002</v>
          </cell>
          <cell r="Q62">
            <v>403079.51298999996</v>
          </cell>
          <cell r="R62">
            <v>6161358.2699899999</v>
          </cell>
          <cell r="S62" t="str">
            <v>0A002</v>
          </cell>
          <cell r="T62" t="str">
            <v>FAB</v>
          </cell>
          <cell r="V62">
            <v>11282344.93941661</v>
          </cell>
          <cell r="W62" t="str">
            <v>rub</v>
          </cell>
        </row>
        <row r="63">
          <cell r="A63" t="str">
            <v>FFC_aléas</v>
          </cell>
          <cell r="B63">
            <v>8000</v>
          </cell>
          <cell r="C63">
            <v>0</v>
          </cell>
          <cell r="D63">
            <v>0</v>
          </cell>
          <cell r="E63">
            <v>0</v>
          </cell>
          <cell r="F63">
            <v>8000</v>
          </cell>
          <cell r="G63">
            <v>2332000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2332000</v>
          </cell>
          <cell r="O63">
            <v>69960</v>
          </cell>
          <cell r="P63">
            <v>2401960</v>
          </cell>
          <cell r="Q63">
            <v>168137.2</v>
          </cell>
          <cell r="R63">
            <v>2570097.2000000002</v>
          </cell>
          <cell r="S63" t="str">
            <v>0A002</v>
          </cell>
          <cell r="T63" t="str">
            <v>FAB</v>
          </cell>
          <cell r="W63" t="str">
            <v>SAF</v>
          </cell>
        </row>
        <row r="64">
          <cell r="A64" t="str">
            <v>EXMO</v>
          </cell>
          <cell r="B64">
            <v>7500</v>
          </cell>
          <cell r="C64">
            <v>0</v>
          </cell>
          <cell r="D64">
            <v>0</v>
          </cell>
          <cell r="E64">
            <v>0</v>
          </cell>
          <cell r="F64">
            <v>7500</v>
          </cell>
          <cell r="G64">
            <v>1814351.5920000002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1814351.5920000002</v>
          </cell>
          <cell r="O64">
            <v>54430.547759999987</v>
          </cell>
          <cell r="P64">
            <v>1868782.1397600002</v>
          </cell>
          <cell r="Q64">
            <v>130814.74978320002</v>
          </cell>
          <cell r="R64">
            <v>1999596.8895432001</v>
          </cell>
          <cell r="S64" t="str">
            <v>0A002</v>
          </cell>
          <cell r="T64" t="str">
            <v>FAB</v>
          </cell>
          <cell r="V64">
            <v>93836474.132982358</v>
          </cell>
          <cell r="W64" t="str">
            <v>rub</v>
          </cell>
        </row>
        <row r="65">
          <cell r="A65" t="str">
            <v>EXMAT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3400000</v>
          </cell>
          <cell r="L65">
            <v>0</v>
          </cell>
          <cell r="M65">
            <v>0</v>
          </cell>
          <cell r="N65">
            <v>3400000</v>
          </cell>
          <cell r="O65">
            <v>312120</v>
          </cell>
          <cell r="P65">
            <v>3712120</v>
          </cell>
          <cell r="Q65">
            <v>259848.4</v>
          </cell>
          <cell r="R65">
            <v>3971968.4</v>
          </cell>
          <cell r="S65" t="str">
            <v>0A001</v>
          </cell>
          <cell r="T65" t="str">
            <v>FAB</v>
          </cell>
          <cell r="W65" t="str">
            <v>FAB</v>
          </cell>
        </row>
        <row r="66">
          <cell r="A66" t="str">
            <v>EX</v>
          </cell>
          <cell r="B66">
            <v>7500</v>
          </cell>
          <cell r="C66">
            <v>0</v>
          </cell>
          <cell r="D66">
            <v>0</v>
          </cell>
          <cell r="E66">
            <v>0</v>
          </cell>
          <cell r="F66">
            <v>7500</v>
          </cell>
          <cell r="G66">
            <v>1814351.5920000002</v>
          </cell>
          <cell r="H66">
            <v>0</v>
          </cell>
          <cell r="I66">
            <v>0</v>
          </cell>
          <cell r="J66">
            <v>0</v>
          </cell>
          <cell r="K66">
            <v>3400000</v>
          </cell>
          <cell r="L66">
            <v>0</v>
          </cell>
          <cell r="M66">
            <v>0</v>
          </cell>
          <cell r="N66">
            <v>5214351.5920000002</v>
          </cell>
          <cell r="O66">
            <v>366550.54775999999</v>
          </cell>
          <cell r="P66">
            <v>5580902.1397600006</v>
          </cell>
          <cell r="Q66">
            <v>390663.1497832</v>
          </cell>
          <cell r="R66">
            <v>5971565.2895432003</v>
          </cell>
          <cell r="V66">
            <v>166870128.68160003</v>
          </cell>
          <cell r="W66" t="str">
            <v>rub</v>
          </cell>
        </row>
        <row r="67">
          <cell r="A67" t="str">
            <v>TOTAL TRA.U.</v>
          </cell>
          <cell r="B67">
            <v>87049.47</v>
          </cell>
          <cell r="C67">
            <v>25950</v>
          </cell>
          <cell r="D67">
            <v>0.1</v>
          </cell>
          <cell r="E67">
            <v>0</v>
          </cell>
          <cell r="F67">
            <v>112999.57</v>
          </cell>
          <cell r="G67">
            <v>26180815.611579001</v>
          </cell>
          <cell r="H67">
            <v>7855979.6069865003</v>
          </cell>
          <cell r="I67">
            <v>-6704.5</v>
          </cell>
          <cell r="J67">
            <v>0</v>
          </cell>
          <cell r="K67">
            <v>3400000</v>
          </cell>
          <cell r="L67">
            <v>60000</v>
          </cell>
          <cell r="M67">
            <v>0</v>
          </cell>
          <cell r="N67">
            <v>37490090.718565501</v>
          </cell>
          <cell r="O67">
            <v>1333032.4164069651</v>
          </cell>
          <cell r="P67">
            <v>38823123.134972461</v>
          </cell>
          <cell r="Q67">
            <v>2713418.6194480727</v>
          </cell>
          <cell r="R67">
            <v>41536541.754420534</v>
          </cell>
          <cell r="W67" t="str">
            <v>ACH</v>
          </cell>
        </row>
        <row r="68">
          <cell r="A68" t="str">
            <v>KI</v>
          </cell>
          <cell r="B68">
            <v>0</v>
          </cell>
          <cell r="C68">
            <v>9980</v>
          </cell>
          <cell r="D68">
            <v>0</v>
          </cell>
          <cell r="E68">
            <v>0</v>
          </cell>
          <cell r="F68">
            <v>9980</v>
          </cell>
          <cell r="G68">
            <v>0</v>
          </cell>
          <cell r="H68">
            <v>2182057.2960319999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2182057.2960319999</v>
          </cell>
          <cell r="O68">
            <v>65461.718880960005</v>
          </cell>
          <cell r="P68">
            <v>2247519.0149129597</v>
          </cell>
          <cell r="Q68">
            <v>157326.33104390721</v>
          </cell>
          <cell r="R68">
            <v>2404845.3459568666</v>
          </cell>
          <cell r="S68" t="str">
            <v>0A002</v>
          </cell>
          <cell r="T68" t="str">
            <v>FAB</v>
          </cell>
          <cell r="V68">
            <v>309962582.10329169</v>
          </cell>
        </row>
        <row r="69">
          <cell r="A69" t="str">
            <v>ALEAS KI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 t="str">
            <v>0A002</v>
          </cell>
          <cell r="T69" t="str">
            <v>FAB</v>
          </cell>
          <cell r="V69">
            <v>0</v>
          </cell>
        </row>
        <row r="70">
          <cell r="A70" t="str">
            <v>TOTAL TRA.S.</v>
          </cell>
          <cell r="B70">
            <v>0</v>
          </cell>
          <cell r="C70">
            <v>9980</v>
          </cell>
          <cell r="D70">
            <v>0</v>
          </cell>
          <cell r="E70">
            <v>0</v>
          </cell>
          <cell r="F70">
            <v>9980</v>
          </cell>
          <cell r="G70">
            <v>0</v>
          </cell>
          <cell r="H70">
            <v>2182057.2960319999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2182057.2960319999</v>
          </cell>
          <cell r="O70">
            <v>65461.718880960005</v>
          </cell>
          <cell r="P70">
            <v>2247519.0149129597</v>
          </cell>
          <cell r="Q70">
            <v>157326.33104390721</v>
          </cell>
          <cell r="R70">
            <v>2404845.3459568666</v>
          </cell>
        </row>
        <row r="71">
          <cell r="A71" t="str">
            <v>TOTAL Frais Variables</v>
          </cell>
          <cell r="B71">
            <v>215943.72000000003</v>
          </cell>
          <cell r="C71">
            <v>41273.530000000006</v>
          </cell>
          <cell r="D71">
            <v>3881.16</v>
          </cell>
          <cell r="E71">
            <v>55</v>
          </cell>
          <cell r="F71">
            <v>261153.41000000003</v>
          </cell>
          <cell r="G71">
            <v>69411206.006380007</v>
          </cell>
          <cell r="H71">
            <v>12472865.507498002</v>
          </cell>
          <cell r="I71">
            <v>1136516.2852000005</v>
          </cell>
          <cell r="J71">
            <v>15322.7</v>
          </cell>
          <cell r="K71">
            <v>152544878.44</v>
          </cell>
          <cell r="L71">
            <v>60000</v>
          </cell>
          <cell r="M71">
            <v>0</v>
          </cell>
          <cell r="N71">
            <v>235640788.939078</v>
          </cell>
          <cell r="O71">
            <v>16615148.226222344</v>
          </cell>
          <cell r="P71">
            <v>252255937.16530037</v>
          </cell>
          <cell r="Q71">
            <v>17653715.607771024</v>
          </cell>
          <cell r="R71">
            <v>269909652.77307135</v>
          </cell>
        </row>
        <row r="73">
          <cell r="A73" t="str">
            <v>DV</v>
          </cell>
          <cell r="B73">
            <v>0</v>
          </cell>
          <cell r="C73">
            <v>2590.3200000000002</v>
          </cell>
          <cell r="D73">
            <v>600.1</v>
          </cell>
          <cell r="E73">
            <v>0</v>
          </cell>
          <cell r="F73">
            <v>3190.42</v>
          </cell>
          <cell r="G73">
            <v>0</v>
          </cell>
          <cell r="H73">
            <v>639879.2587120001</v>
          </cell>
          <cell r="I73">
            <v>149676.33424500001</v>
          </cell>
          <cell r="J73">
            <v>0</v>
          </cell>
          <cell r="K73">
            <v>30.64</v>
          </cell>
          <cell r="L73">
            <v>0</v>
          </cell>
          <cell r="M73">
            <v>0</v>
          </cell>
          <cell r="N73">
            <v>789586.23295700015</v>
          </cell>
          <cell r="O73">
            <v>23690.101788710002</v>
          </cell>
          <cell r="P73">
            <v>813276.33474571013</v>
          </cell>
          <cell r="Q73">
            <v>56929.343432199705</v>
          </cell>
          <cell r="R73">
            <v>870205.67817790981</v>
          </cell>
          <cell r="S73" t="str">
            <v>0A005 SAF</v>
          </cell>
          <cell r="T73" t="str">
            <v>SAF</v>
          </cell>
        </row>
        <row r="74">
          <cell r="A74" t="str">
            <v>ALEAS DV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 t="str">
            <v>0A005 SAF</v>
          </cell>
          <cell r="T74" t="str">
            <v>SAF</v>
          </cell>
        </row>
        <row r="75">
          <cell r="A75" t="str">
            <v xml:space="preserve">TOTAL TRA.E. </v>
          </cell>
          <cell r="B75">
            <v>0</v>
          </cell>
          <cell r="C75">
            <v>2590.3200000000002</v>
          </cell>
          <cell r="D75">
            <v>600.1</v>
          </cell>
          <cell r="E75">
            <v>0</v>
          </cell>
          <cell r="F75">
            <v>3190.42</v>
          </cell>
          <cell r="G75">
            <v>0</v>
          </cell>
          <cell r="H75">
            <v>639879.2587120001</v>
          </cell>
          <cell r="I75">
            <v>149676.33424500001</v>
          </cell>
          <cell r="J75">
            <v>0</v>
          </cell>
          <cell r="K75">
            <v>30.64</v>
          </cell>
          <cell r="L75">
            <v>0</v>
          </cell>
          <cell r="M75">
            <v>0</v>
          </cell>
          <cell r="N75">
            <v>789586.23295700015</v>
          </cell>
          <cell r="O75">
            <v>23690.101788710002</v>
          </cell>
          <cell r="P75">
            <v>813276.33474571013</v>
          </cell>
          <cell r="Q75">
            <v>56929.343432199705</v>
          </cell>
          <cell r="R75">
            <v>870205.67817790981</v>
          </cell>
        </row>
        <row r="76">
          <cell r="A76" t="str">
            <v>GA</v>
          </cell>
          <cell r="B76">
            <v>0</v>
          </cell>
          <cell r="C76">
            <v>-7.7</v>
          </cell>
          <cell r="D76">
            <v>5208.05</v>
          </cell>
          <cell r="E76">
            <v>0</v>
          </cell>
          <cell r="F76">
            <v>5200.3500000000004</v>
          </cell>
          <cell r="G76">
            <v>0</v>
          </cell>
          <cell r="H76">
            <v>-5488.57</v>
          </cell>
          <cell r="I76">
            <v>2432188.9166300003</v>
          </cell>
          <cell r="J76">
            <v>0</v>
          </cell>
          <cell r="K76">
            <v>70000</v>
          </cell>
          <cell r="L76">
            <v>151999.79</v>
          </cell>
          <cell r="M76">
            <v>0</v>
          </cell>
          <cell r="N76">
            <v>2648700.1366300005</v>
          </cell>
          <cell r="O76">
            <v>74399.408098899978</v>
          </cell>
          <cell r="P76">
            <v>2723099.5447289003</v>
          </cell>
          <cell r="Q76">
            <v>179976.48023102302</v>
          </cell>
          <cell r="R76">
            <v>2903076.0249599232</v>
          </cell>
          <cell r="S76" t="str">
            <v>0A005 SAF</v>
          </cell>
          <cell r="T76" t="str">
            <v>SAF</v>
          </cell>
        </row>
        <row r="77">
          <cell r="A77" t="str">
            <v>LP</v>
          </cell>
          <cell r="B77">
            <v>0</v>
          </cell>
          <cell r="C77">
            <v>300.43</v>
          </cell>
          <cell r="D77">
            <v>3050.25</v>
          </cell>
          <cell r="E77">
            <v>0</v>
          </cell>
          <cell r="F77">
            <v>3350.68</v>
          </cell>
          <cell r="G77">
            <v>0</v>
          </cell>
          <cell r="H77">
            <v>110061.63679999999</v>
          </cell>
          <cell r="I77">
            <v>1512976.8646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1623038.5014</v>
          </cell>
          <cell r="O77">
            <v>54706.158541999997</v>
          </cell>
          <cell r="P77">
            <v>1677744.6599419999</v>
          </cell>
          <cell r="Q77">
            <v>117442.12619594003</v>
          </cell>
          <cell r="R77">
            <v>1795186.7861379399</v>
          </cell>
          <cell r="S77" t="str">
            <v>0A005 SAF</v>
          </cell>
          <cell r="T77" t="str">
            <v>SAF</v>
          </cell>
        </row>
        <row r="78">
          <cell r="A78" t="str">
            <v>AQ</v>
          </cell>
          <cell r="B78">
            <v>0</v>
          </cell>
          <cell r="C78">
            <v>6650.26</v>
          </cell>
          <cell r="D78">
            <v>2690.15</v>
          </cell>
          <cell r="E78">
            <v>0</v>
          </cell>
          <cell r="F78">
            <v>9340.41</v>
          </cell>
          <cell r="G78">
            <v>0</v>
          </cell>
          <cell r="H78">
            <v>1832928.7791499996</v>
          </cell>
          <cell r="I78">
            <v>240965.01525000011</v>
          </cell>
          <cell r="J78">
            <v>0</v>
          </cell>
          <cell r="K78">
            <v>364.53</v>
          </cell>
          <cell r="L78">
            <v>49635</v>
          </cell>
          <cell r="M78">
            <v>0</v>
          </cell>
          <cell r="N78">
            <v>2123893.3243999998</v>
          </cell>
          <cell r="O78">
            <v>62262.226431999989</v>
          </cell>
          <cell r="P78">
            <v>2186155.5508319996</v>
          </cell>
          <cell r="Q78">
            <v>149556.43855824001</v>
          </cell>
          <cell r="R78">
            <v>2335711.9893902396</v>
          </cell>
          <cell r="S78" t="str">
            <v>0A005 Dev</v>
          </cell>
          <cell r="T78" t="str">
            <v>FAB</v>
          </cell>
        </row>
        <row r="79">
          <cell r="A79" t="str">
            <v>GA_aléas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5558000</v>
          </cell>
          <cell r="L79">
            <v>0</v>
          </cell>
          <cell r="M79">
            <v>0</v>
          </cell>
          <cell r="N79">
            <v>5558000</v>
          </cell>
          <cell r="O79">
            <v>510224.4</v>
          </cell>
          <cell r="P79">
            <v>6068224.4000000004</v>
          </cell>
          <cell r="Q79">
            <v>424775.70400000003</v>
          </cell>
          <cell r="R79">
            <v>6493000.1040000003</v>
          </cell>
          <cell r="S79" t="str">
            <v>0A005 Dev</v>
          </cell>
          <cell r="T79" t="str">
            <v>SAF</v>
          </cell>
        </row>
        <row r="80">
          <cell r="A80" t="str">
            <v xml:space="preserve">TOTAL TRA.U. </v>
          </cell>
          <cell r="B80">
            <v>0</v>
          </cell>
          <cell r="C80">
            <v>6942.99</v>
          </cell>
          <cell r="D80">
            <v>10948.449999999999</v>
          </cell>
          <cell r="E80">
            <v>0</v>
          </cell>
          <cell r="F80">
            <v>17891.440000000002</v>
          </cell>
          <cell r="G80">
            <v>0</v>
          </cell>
          <cell r="H80">
            <v>1937501.8459499995</v>
          </cell>
          <cell r="I80">
            <v>4186130.7964800005</v>
          </cell>
          <cell r="J80">
            <v>0</v>
          </cell>
          <cell r="K80">
            <v>5628364.5300000003</v>
          </cell>
          <cell r="L80">
            <v>201634.79</v>
          </cell>
          <cell r="M80">
            <v>0</v>
          </cell>
          <cell r="N80">
            <v>11953631.96243</v>
          </cell>
          <cell r="O80">
            <v>701592.19307289994</v>
          </cell>
          <cell r="P80">
            <v>12655224.1555029</v>
          </cell>
          <cell r="Q80">
            <v>871750.7489852031</v>
          </cell>
          <cell r="R80">
            <v>13526974.904488103</v>
          </cell>
        </row>
        <row r="81">
          <cell r="A81" t="str">
            <v>TOTAL Suivi d'Affaires</v>
          </cell>
          <cell r="B81">
            <v>0</v>
          </cell>
          <cell r="C81">
            <v>9533.31</v>
          </cell>
          <cell r="D81">
            <v>11548.55</v>
          </cell>
          <cell r="E81">
            <v>0</v>
          </cell>
          <cell r="F81">
            <v>21081.86</v>
          </cell>
          <cell r="G81">
            <v>0</v>
          </cell>
          <cell r="H81">
            <v>2577381.1046619997</v>
          </cell>
          <cell r="I81">
            <v>4335807.1307250001</v>
          </cell>
          <cell r="J81">
            <v>0</v>
          </cell>
          <cell r="K81">
            <v>5628395.1699999999</v>
          </cell>
          <cell r="L81">
            <v>201634.79</v>
          </cell>
          <cell r="M81">
            <v>0</v>
          </cell>
          <cell r="N81">
            <v>12743218.195387</v>
          </cell>
          <cell r="O81">
            <v>725282.29486160993</v>
          </cell>
          <cell r="P81">
            <v>13468500.490248611</v>
          </cell>
          <cell r="Q81">
            <v>928680.09241740278</v>
          </cell>
          <cell r="R81">
            <v>14397180.582666013</v>
          </cell>
        </row>
        <row r="83">
          <cell r="A83" t="str">
            <v>TOTAL</v>
          </cell>
          <cell r="B83">
            <v>219046.34000000003</v>
          </cell>
          <cell r="C83">
            <v>145115.58000000002</v>
          </cell>
          <cell r="D83">
            <v>30140.15</v>
          </cell>
          <cell r="E83">
            <v>27875.87</v>
          </cell>
          <cell r="F83">
            <v>422177.94000000006</v>
          </cell>
          <cell r="G83">
            <v>70166150.665380001</v>
          </cell>
          <cell r="H83">
            <v>36501014.34877</v>
          </cell>
          <cell r="I83">
            <v>10101288.513325</v>
          </cell>
          <cell r="J83">
            <v>7727345.3569999989</v>
          </cell>
          <cell r="K83">
            <v>165333443.03999999</v>
          </cell>
          <cell r="L83">
            <v>694634.7</v>
          </cell>
          <cell r="M83">
            <v>0</v>
          </cell>
          <cell r="N83">
            <v>290523876.624475</v>
          </cell>
          <cell r="O83">
            <v>19438705.478816655</v>
          </cell>
          <cell r="P83">
            <v>309962582.10329169</v>
          </cell>
          <cell r="Q83">
            <v>21648755.811730418</v>
          </cell>
          <cell r="R83">
            <v>331611337.91502208</v>
          </cell>
        </row>
      </sheetData>
      <sheetData sheetId="2" refreshError="1">
        <row r="1">
          <cell r="A1" t="str">
            <v>AVANCT CS1</v>
          </cell>
          <cell r="B1" t="str">
            <v>OUVRIERS</v>
          </cell>
          <cell r="C1" t="str">
            <v>ATAM</v>
          </cell>
          <cell r="D1" t="str">
            <v>CADRES</v>
          </cell>
          <cell r="E1" t="str">
            <v>SST</v>
          </cell>
          <cell r="F1" t="str">
            <v>TOTAL</v>
          </cell>
          <cell r="G1" t="str">
            <v>OUVRIERS</v>
          </cell>
          <cell r="H1" t="str">
            <v>ATAM</v>
          </cell>
          <cell r="I1" t="str">
            <v>CADRES</v>
          </cell>
          <cell r="J1" t="str">
            <v>SST</v>
          </cell>
          <cell r="K1" t="str">
            <v>ACHAT</v>
          </cell>
          <cell r="L1" t="str">
            <v>DEPLACMT</v>
          </cell>
          <cell r="M1" t="str">
            <v>DIVERS</v>
          </cell>
          <cell r="N1" t="str">
            <v>PRE</v>
          </cell>
          <cell r="O1" t="str">
            <v>FRAIS</v>
          </cell>
          <cell r="P1" t="str">
            <v>PRE</v>
          </cell>
          <cell r="Q1" t="str">
            <v>FRAIS</v>
          </cell>
          <cell r="R1" t="str">
            <v>PRT</v>
          </cell>
          <cell r="S1" t="str">
            <v>code dépensier</v>
          </cell>
          <cell r="T1" t="str">
            <v>activité</v>
          </cell>
        </row>
        <row r="2">
          <cell r="A2" t="str">
            <v>Avancement au 31/05/99</v>
          </cell>
          <cell r="N2" t="str">
            <v>HORS FRAIS</v>
          </cell>
          <cell r="O2" t="str">
            <v>ENTREE</v>
          </cell>
          <cell r="Q2" t="str">
            <v>SORTIE</v>
          </cell>
        </row>
        <row r="3">
          <cell r="A3" t="str">
            <v>sigle</v>
          </cell>
          <cell r="B3" t="str">
            <v>HEURES</v>
          </cell>
          <cell r="C3" t="str">
            <v>HEURES</v>
          </cell>
          <cell r="D3" t="str">
            <v>HEURES</v>
          </cell>
          <cell r="E3" t="str">
            <v>HEURES</v>
          </cell>
          <cell r="F3" t="str">
            <v>HEURES</v>
          </cell>
          <cell r="G3" t="str">
            <v>FRANCS</v>
          </cell>
          <cell r="H3" t="str">
            <v>FRANCS</v>
          </cell>
          <cell r="I3" t="str">
            <v>FRANCS</v>
          </cell>
          <cell r="J3" t="str">
            <v>FRANCS</v>
          </cell>
          <cell r="K3" t="str">
            <v>FRANCS</v>
          </cell>
          <cell r="L3" t="str">
            <v>FRANCS</v>
          </cell>
          <cell r="M3" t="str">
            <v>FRANCS</v>
          </cell>
          <cell r="N3" t="str">
            <v>FRANCS</v>
          </cell>
          <cell r="O3" t="str">
            <v>FRANCS</v>
          </cell>
          <cell r="P3" t="str">
            <v>FRANCS</v>
          </cell>
          <cell r="Q3" t="str">
            <v>FRANCS</v>
          </cell>
          <cell r="R3" t="str">
            <v>FRANCS</v>
          </cell>
          <cell r="S3" t="str">
            <v xml:space="preserve">code </v>
          </cell>
          <cell r="T3" t="str">
            <v>rub</v>
          </cell>
        </row>
        <row r="4">
          <cell r="A4" t="str">
            <v>ET</v>
          </cell>
          <cell r="B4">
            <v>0</v>
          </cell>
          <cell r="C4">
            <v>52584.7</v>
          </cell>
          <cell r="D4">
            <v>8394.69</v>
          </cell>
          <cell r="E4">
            <v>28662.97</v>
          </cell>
          <cell r="F4">
            <v>89642.36</v>
          </cell>
          <cell r="G4">
            <v>5322.13</v>
          </cell>
          <cell r="H4">
            <v>11601022.9</v>
          </cell>
          <cell r="I4">
            <v>2800567.37</v>
          </cell>
          <cell r="J4">
            <v>6789406.8300000001</v>
          </cell>
          <cell r="K4">
            <v>47195.72</v>
          </cell>
          <cell r="L4">
            <v>224069.41</v>
          </cell>
          <cell r="M4">
            <v>0</v>
          </cell>
          <cell r="N4">
            <v>21467584.360000003</v>
          </cell>
          <cell r="O4">
            <v>920917.21</v>
          </cell>
          <cell r="P4">
            <v>22388501.570000004</v>
          </cell>
          <cell r="R4">
            <v>22388501.570000004</v>
          </cell>
          <cell r="S4" t="str">
            <v>0A005 Dev</v>
          </cell>
          <cell r="T4" t="str">
            <v>ETU</v>
          </cell>
        </row>
        <row r="5">
          <cell r="A5" t="str">
            <v>ME</v>
          </cell>
          <cell r="B5">
            <v>439.14</v>
          </cell>
          <cell r="C5">
            <v>502.32</v>
          </cell>
          <cell r="D5">
            <v>157</v>
          </cell>
          <cell r="E5">
            <v>305.44</v>
          </cell>
          <cell r="F5">
            <v>1403.9</v>
          </cell>
          <cell r="G5">
            <v>121443.58</v>
          </cell>
          <cell r="H5">
            <v>147216.97</v>
          </cell>
          <cell r="I5">
            <v>53502.34</v>
          </cell>
          <cell r="J5">
            <v>87050</v>
          </cell>
          <cell r="K5">
            <v>2397118.16</v>
          </cell>
          <cell r="L5">
            <v>29265.51</v>
          </cell>
          <cell r="M5">
            <v>0</v>
          </cell>
          <cell r="N5">
            <v>2835596.56</v>
          </cell>
          <cell r="O5">
            <v>281479.23</v>
          </cell>
          <cell r="P5">
            <v>3117075.79</v>
          </cell>
          <cell r="R5">
            <v>3117075.79</v>
          </cell>
          <cell r="S5" t="str">
            <v>0A005 Dev</v>
          </cell>
          <cell r="T5" t="str">
            <v>ETU</v>
          </cell>
        </row>
        <row r="6">
          <cell r="A6" t="str">
            <v>DC</v>
          </cell>
          <cell r="B6">
            <v>0</v>
          </cell>
          <cell r="C6">
            <v>173.13</v>
          </cell>
          <cell r="D6">
            <v>89.4</v>
          </cell>
          <cell r="E6">
            <v>0</v>
          </cell>
          <cell r="F6">
            <v>262.52999999999997</v>
          </cell>
          <cell r="G6">
            <v>0</v>
          </cell>
          <cell r="H6">
            <v>40435.56</v>
          </cell>
          <cell r="I6">
            <v>29570.880000000001</v>
          </cell>
          <cell r="J6">
            <v>0</v>
          </cell>
          <cell r="K6">
            <v>27.19</v>
          </cell>
          <cell r="L6">
            <v>0</v>
          </cell>
          <cell r="M6">
            <v>0</v>
          </cell>
          <cell r="N6">
            <v>70033.63</v>
          </cell>
          <cell r="O6">
            <v>2103.25</v>
          </cell>
          <cell r="P6">
            <v>72136.88</v>
          </cell>
          <cell r="R6">
            <v>72136.88</v>
          </cell>
          <cell r="S6" t="str">
            <v>0A005 Dev</v>
          </cell>
          <cell r="T6" t="str">
            <v>ETU</v>
          </cell>
        </row>
        <row r="7">
          <cell r="A7" t="str">
            <v>ET_aléas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R7">
            <v>0</v>
          </cell>
          <cell r="S7" t="str">
            <v>0A005 Dev</v>
          </cell>
          <cell r="T7" t="str">
            <v>ETU</v>
          </cell>
        </row>
        <row r="8">
          <cell r="A8" t="str">
            <v xml:space="preserve">TOTAL TRA.U.ST </v>
          </cell>
          <cell r="B8">
            <v>439.14</v>
          </cell>
          <cell r="C8">
            <v>53260.149999999994</v>
          </cell>
          <cell r="D8">
            <v>8641.09</v>
          </cell>
          <cell r="E8">
            <v>28968.41</v>
          </cell>
          <cell r="F8">
            <v>91308.79</v>
          </cell>
          <cell r="G8">
            <v>126765.71</v>
          </cell>
          <cell r="H8">
            <v>11788675.430000002</v>
          </cell>
          <cell r="I8">
            <v>2883640.59</v>
          </cell>
          <cell r="J8">
            <v>6876456.8300000001</v>
          </cell>
          <cell r="K8">
            <v>2444341.0700000003</v>
          </cell>
          <cell r="L8">
            <v>253334.92</v>
          </cell>
          <cell r="M8">
            <v>0</v>
          </cell>
          <cell r="N8">
            <v>24373214.550000001</v>
          </cell>
          <cell r="O8">
            <v>1204499.69</v>
          </cell>
          <cell r="P8">
            <v>25577714.240000002</v>
          </cell>
          <cell r="Q8">
            <v>0</v>
          </cell>
          <cell r="R8">
            <v>25577714.240000002</v>
          </cell>
        </row>
        <row r="9">
          <cell r="A9" t="str">
            <v>IM</v>
          </cell>
          <cell r="B9">
            <v>158.63999999999999</v>
          </cell>
          <cell r="C9">
            <v>654.79</v>
          </cell>
          <cell r="D9">
            <v>58.5</v>
          </cell>
          <cell r="E9">
            <v>0</v>
          </cell>
          <cell r="F9">
            <v>871.93</v>
          </cell>
          <cell r="G9">
            <v>66817.39</v>
          </cell>
          <cell r="H9">
            <v>278050.12</v>
          </cell>
          <cell r="I9">
            <v>22891.95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367759.46</v>
          </cell>
          <cell r="O9">
            <v>11032.78</v>
          </cell>
          <cell r="P9">
            <v>378792.24000000005</v>
          </cell>
          <cell r="R9">
            <v>378792.24000000005</v>
          </cell>
          <cell r="S9" t="str">
            <v>0A005 Dev</v>
          </cell>
          <cell r="T9" t="str">
            <v>PRP</v>
          </cell>
        </row>
        <row r="10">
          <cell r="A10" t="str">
            <v>ML</v>
          </cell>
          <cell r="B10">
            <v>0</v>
          </cell>
          <cell r="C10">
            <v>807.54</v>
          </cell>
          <cell r="D10">
            <v>284.89999999999998</v>
          </cell>
          <cell r="E10">
            <v>100</v>
          </cell>
          <cell r="F10">
            <v>1192.44</v>
          </cell>
          <cell r="G10">
            <v>0</v>
          </cell>
          <cell r="H10">
            <v>319696.45</v>
          </cell>
          <cell r="I10">
            <v>53461.1</v>
          </cell>
          <cell r="J10">
            <v>18737</v>
          </cell>
          <cell r="K10">
            <v>0</v>
          </cell>
          <cell r="L10">
            <v>0</v>
          </cell>
          <cell r="M10">
            <v>0</v>
          </cell>
          <cell r="N10">
            <v>391894.55</v>
          </cell>
          <cell r="O10">
            <v>12528.79</v>
          </cell>
          <cell r="P10">
            <v>404423.33999999997</v>
          </cell>
          <cell r="R10">
            <v>404423.33999999997</v>
          </cell>
          <cell r="S10" t="str">
            <v>0A005 Dev</v>
          </cell>
          <cell r="T10" t="str">
            <v>PRP</v>
          </cell>
        </row>
        <row r="11">
          <cell r="A11" t="str">
            <v>ALEAS Indus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R11">
            <v>0</v>
          </cell>
          <cell r="S11" t="str">
            <v>0A005 Dev</v>
          </cell>
          <cell r="T11" t="str">
            <v>PRP</v>
          </cell>
        </row>
        <row r="12">
          <cell r="A12" t="str">
            <v xml:space="preserve">TOTAL TRA.E. </v>
          </cell>
          <cell r="B12">
            <v>158.63999999999999</v>
          </cell>
          <cell r="C12">
            <v>1462.33</v>
          </cell>
          <cell r="D12">
            <v>343.4</v>
          </cell>
          <cell r="E12">
            <v>100</v>
          </cell>
          <cell r="F12">
            <v>2064.37</v>
          </cell>
          <cell r="G12">
            <v>66817.39</v>
          </cell>
          <cell r="H12">
            <v>597746.57000000007</v>
          </cell>
          <cell r="I12">
            <v>76353.05</v>
          </cell>
          <cell r="J12">
            <v>18737</v>
          </cell>
          <cell r="K12">
            <v>0</v>
          </cell>
          <cell r="L12">
            <v>0</v>
          </cell>
          <cell r="M12">
            <v>0</v>
          </cell>
          <cell r="N12">
            <v>759654.01</v>
          </cell>
          <cell r="O12">
            <v>23561.57</v>
          </cell>
          <cell r="P12">
            <v>783215.58000000007</v>
          </cell>
          <cell r="Q12">
            <v>0</v>
          </cell>
          <cell r="R12">
            <v>783215.58000000007</v>
          </cell>
        </row>
        <row r="13">
          <cell r="A13" t="str">
            <v>IE</v>
          </cell>
          <cell r="B13">
            <v>0</v>
          </cell>
          <cell r="C13">
            <v>29.94</v>
          </cell>
          <cell r="D13">
            <v>0</v>
          </cell>
          <cell r="E13">
            <v>0</v>
          </cell>
          <cell r="F13">
            <v>29.94</v>
          </cell>
          <cell r="G13">
            <v>0</v>
          </cell>
          <cell r="H13">
            <v>9808.34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9808.34</v>
          </cell>
          <cell r="O13">
            <v>294.25</v>
          </cell>
          <cell r="P13">
            <v>10102.59</v>
          </cell>
          <cell r="R13">
            <v>10102.59</v>
          </cell>
          <cell r="S13" t="str">
            <v>0A005 Dev</v>
          </cell>
          <cell r="T13" t="str">
            <v>ACH</v>
          </cell>
        </row>
        <row r="14">
          <cell r="A14" t="str">
            <v>ALEAS IE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0</v>
          </cell>
          <cell r="S14" t="str">
            <v>0A005 Dev</v>
          </cell>
          <cell r="T14" t="str">
            <v>ACH</v>
          </cell>
        </row>
        <row r="15">
          <cell r="A15" t="str">
            <v xml:space="preserve"> TOTAL TRAS</v>
          </cell>
          <cell r="B15">
            <v>0</v>
          </cell>
          <cell r="C15">
            <v>29.94</v>
          </cell>
          <cell r="D15">
            <v>0</v>
          </cell>
          <cell r="E15">
            <v>0</v>
          </cell>
          <cell r="F15">
            <v>29.94</v>
          </cell>
          <cell r="G15">
            <v>0</v>
          </cell>
          <cell r="H15">
            <v>9808.34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9808.34</v>
          </cell>
          <cell r="O15">
            <v>294.25</v>
          </cell>
          <cell r="P15">
            <v>10102.59</v>
          </cell>
          <cell r="Q15">
            <v>0</v>
          </cell>
          <cell r="R15">
            <v>10102.59</v>
          </cell>
        </row>
        <row r="16">
          <cell r="A16" t="str">
            <v>FO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2181505.19</v>
          </cell>
          <cell r="L16">
            <v>0</v>
          </cell>
          <cell r="M16">
            <v>0</v>
          </cell>
          <cell r="N16">
            <v>2181505.19</v>
          </cell>
          <cell r="O16">
            <v>235637.07</v>
          </cell>
          <cell r="P16">
            <v>2417142.2599999998</v>
          </cell>
          <cell r="R16">
            <v>2417142.2599999998</v>
          </cell>
          <cell r="S16" t="str">
            <v>0A005 Dev</v>
          </cell>
          <cell r="T16" t="str">
            <v>ACH</v>
          </cell>
        </row>
        <row r="17">
          <cell r="A17" t="str">
            <v>ALEAS FO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R17">
            <v>0</v>
          </cell>
          <cell r="S17" t="str">
            <v>0A005 Dev</v>
          </cell>
          <cell r="T17" t="str">
            <v>ACH</v>
          </cell>
        </row>
        <row r="18">
          <cell r="A18" t="str">
            <v xml:space="preserve"> TOTAL TRA.U.HA / TRA.B.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2181505.19</v>
          </cell>
          <cell r="L18">
            <v>0</v>
          </cell>
          <cell r="M18">
            <v>0</v>
          </cell>
          <cell r="N18">
            <v>2181505.19</v>
          </cell>
          <cell r="O18">
            <v>235637.07</v>
          </cell>
          <cell r="P18">
            <v>2417142.2599999998</v>
          </cell>
          <cell r="Q18">
            <v>0</v>
          </cell>
          <cell r="R18">
            <v>2417142.2599999998</v>
          </cell>
        </row>
        <row r="19">
          <cell r="A19" t="str">
            <v>CE</v>
          </cell>
          <cell r="B19">
            <v>0</v>
          </cell>
          <cell r="C19">
            <v>610.53</v>
          </cell>
          <cell r="D19">
            <v>0</v>
          </cell>
          <cell r="E19">
            <v>0</v>
          </cell>
          <cell r="F19">
            <v>610.53</v>
          </cell>
          <cell r="G19">
            <v>0</v>
          </cell>
          <cell r="H19">
            <v>176277.13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176277.13</v>
          </cell>
          <cell r="O19">
            <v>5288.32</v>
          </cell>
          <cell r="P19">
            <v>181565.45</v>
          </cell>
          <cell r="R19">
            <v>181565.45</v>
          </cell>
          <cell r="S19" t="str">
            <v>0A005 Dev</v>
          </cell>
          <cell r="T19" t="str">
            <v>PRP</v>
          </cell>
        </row>
        <row r="20">
          <cell r="A20" t="str">
            <v>CO</v>
          </cell>
          <cell r="B20">
            <v>710.16</v>
          </cell>
          <cell r="C20">
            <v>7.48</v>
          </cell>
          <cell r="D20">
            <v>0</v>
          </cell>
          <cell r="E20">
            <v>0</v>
          </cell>
          <cell r="F20">
            <v>717.64</v>
          </cell>
          <cell r="G20">
            <v>165106.21</v>
          </cell>
          <cell r="H20">
            <v>2195.7199999999998</v>
          </cell>
          <cell r="I20">
            <v>0</v>
          </cell>
          <cell r="J20">
            <v>0</v>
          </cell>
          <cell r="K20">
            <v>46809.17</v>
          </cell>
          <cell r="L20">
            <v>0</v>
          </cell>
          <cell r="M20">
            <v>0</v>
          </cell>
          <cell r="N20">
            <v>214111.09999999998</v>
          </cell>
          <cell r="O20">
            <v>9372.81</v>
          </cell>
          <cell r="P20">
            <v>223483.90999999997</v>
          </cell>
          <cell r="R20">
            <v>223483.90999999997</v>
          </cell>
          <cell r="S20" t="str">
            <v>0A005 Dev</v>
          </cell>
          <cell r="T20" t="str">
            <v>FAB</v>
          </cell>
          <cell r="V20" t="str">
            <v>FRFPRE</v>
          </cell>
        </row>
        <row r="21">
          <cell r="A21" t="str">
            <v>CM</v>
          </cell>
          <cell r="B21">
            <v>93.73</v>
          </cell>
          <cell r="C21">
            <v>373.39</v>
          </cell>
          <cell r="D21">
            <v>0</v>
          </cell>
          <cell r="E21">
            <v>0</v>
          </cell>
          <cell r="F21">
            <v>467.12</v>
          </cell>
          <cell r="G21">
            <v>45702.75</v>
          </cell>
          <cell r="H21">
            <v>120125.63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165828.38</v>
          </cell>
          <cell r="O21">
            <v>4974.8500000000004</v>
          </cell>
          <cell r="P21">
            <v>170803.23</v>
          </cell>
          <cell r="R21">
            <v>170803.23</v>
          </cell>
          <cell r="S21" t="str">
            <v>0A005 Dev</v>
          </cell>
          <cell r="T21" t="str">
            <v>PRP</v>
          </cell>
          <cell r="V21">
            <v>35353349.159999996</v>
          </cell>
          <cell r="W21" t="str">
            <v xml:space="preserve">code </v>
          </cell>
        </row>
        <row r="22">
          <cell r="A22" t="str">
            <v>CN</v>
          </cell>
          <cell r="B22">
            <v>0</v>
          </cell>
          <cell r="C22">
            <v>248.96</v>
          </cell>
          <cell r="D22">
            <v>0</v>
          </cell>
          <cell r="E22">
            <v>0</v>
          </cell>
          <cell r="F22">
            <v>248.96</v>
          </cell>
          <cell r="G22">
            <v>0</v>
          </cell>
          <cell r="H22">
            <v>71321.5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71321.5</v>
          </cell>
          <cell r="O22">
            <v>2139.64</v>
          </cell>
          <cell r="P22">
            <v>73461.14</v>
          </cell>
          <cell r="R22">
            <v>73461.14</v>
          </cell>
          <cell r="S22" t="str">
            <v>0A005 Dev</v>
          </cell>
          <cell r="T22" t="str">
            <v>PRP</v>
          </cell>
          <cell r="W22" t="str">
            <v>0A005 Dev</v>
          </cell>
        </row>
        <row r="23">
          <cell r="A23" t="str">
            <v>ALEAS C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0</v>
          </cell>
          <cell r="S23" t="str">
            <v>0A005 Dev</v>
          </cell>
          <cell r="T23" t="str">
            <v>PRP</v>
          </cell>
          <cell r="V23">
            <v>2524865.5499999998</v>
          </cell>
          <cell r="W23" t="str">
            <v xml:space="preserve">code </v>
          </cell>
        </row>
        <row r="24">
          <cell r="A24" t="str">
            <v xml:space="preserve"> TOTAL TRA.F.</v>
          </cell>
          <cell r="B24">
            <v>803.89</v>
          </cell>
          <cell r="C24">
            <v>1240.3599999999999</v>
          </cell>
          <cell r="D24">
            <v>0</v>
          </cell>
          <cell r="E24">
            <v>0</v>
          </cell>
          <cell r="F24">
            <v>2044.25</v>
          </cell>
          <cell r="G24">
            <v>210808.95999999999</v>
          </cell>
          <cell r="H24">
            <v>369919.98</v>
          </cell>
          <cell r="I24">
            <v>0</v>
          </cell>
          <cell r="J24">
            <v>0</v>
          </cell>
          <cell r="K24">
            <v>46809.17</v>
          </cell>
          <cell r="L24">
            <v>0</v>
          </cell>
          <cell r="M24">
            <v>0</v>
          </cell>
          <cell r="N24">
            <v>627538.11</v>
          </cell>
          <cell r="O24">
            <v>21775.62</v>
          </cell>
          <cell r="P24">
            <v>649313.73</v>
          </cell>
          <cell r="Q24">
            <v>0</v>
          </cell>
          <cell r="R24">
            <v>649313.73</v>
          </cell>
          <cell r="W24" t="str">
            <v>0A005 SAF</v>
          </cell>
        </row>
        <row r="25">
          <cell r="A25" t="str">
            <v>HE</v>
          </cell>
          <cell r="B25">
            <v>0</v>
          </cell>
          <cell r="C25">
            <v>183.86</v>
          </cell>
          <cell r="D25">
            <v>0</v>
          </cell>
          <cell r="E25">
            <v>0</v>
          </cell>
          <cell r="F25">
            <v>183.86</v>
          </cell>
          <cell r="G25">
            <v>0</v>
          </cell>
          <cell r="H25">
            <v>53447.12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53447.12</v>
          </cell>
          <cell r="O25">
            <v>1603.41</v>
          </cell>
          <cell r="P25">
            <v>55050.530000000006</v>
          </cell>
          <cell r="R25">
            <v>55050.530000000006</v>
          </cell>
          <cell r="S25" t="str">
            <v>0A005 Dev</v>
          </cell>
          <cell r="T25" t="str">
            <v>PRP</v>
          </cell>
          <cell r="V25">
            <v>12325427.18</v>
          </cell>
          <cell r="W25" t="str">
            <v xml:space="preserve">code </v>
          </cell>
        </row>
        <row r="26">
          <cell r="A26" t="str">
            <v>HO</v>
          </cell>
          <cell r="B26">
            <v>806.26</v>
          </cell>
          <cell r="C26">
            <v>15.37</v>
          </cell>
          <cell r="D26">
            <v>0</v>
          </cell>
          <cell r="E26">
            <v>0</v>
          </cell>
          <cell r="F26">
            <v>821.63</v>
          </cell>
          <cell r="G26">
            <v>187298.25</v>
          </cell>
          <cell r="H26">
            <v>3835.02</v>
          </cell>
          <cell r="I26">
            <v>0</v>
          </cell>
          <cell r="J26">
            <v>0</v>
          </cell>
          <cell r="K26">
            <v>94370.05</v>
          </cell>
          <cell r="L26">
            <v>0</v>
          </cell>
          <cell r="M26">
            <v>0</v>
          </cell>
          <cell r="N26">
            <v>285503.32</v>
          </cell>
          <cell r="O26">
            <v>14406.75</v>
          </cell>
          <cell r="P26">
            <v>299910.07</v>
          </cell>
          <cell r="R26">
            <v>299910.07</v>
          </cell>
          <cell r="S26" t="str">
            <v>0A005 Dev</v>
          </cell>
          <cell r="T26" t="str">
            <v>FAB</v>
          </cell>
          <cell r="W26" t="str">
            <v>0A001</v>
          </cell>
        </row>
        <row r="27">
          <cell r="A27" t="str">
            <v>HM</v>
          </cell>
          <cell r="B27">
            <v>3.98</v>
          </cell>
          <cell r="C27">
            <v>2626.27</v>
          </cell>
          <cell r="D27">
            <v>0</v>
          </cell>
          <cell r="E27">
            <v>0</v>
          </cell>
          <cell r="F27">
            <v>2630.25</v>
          </cell>
          <cell r="G27">
            <v>653.52</v>
          </cell>
          <cell r="H27">
            <v>464530.95</v>
          </cell>
          <cell r="I27">
            <v>0</v>
          </cell>
          <cell r="J27">
            <v>0</v>
          </cell>
          <cell r="K27">
            <v>24.86</v>
          </cell>
          <cell r="L27">
            <v>0</v>
          </cell>
          <cell r="M27">
            <v>0</v>
          </cell>
          <cell r="N27">
            <v>465209.33</v>
          </cell>
          <cell r="O27">
            <v>13957.82</v>
          </cell>
          <cell r="P27">
            <v>479167.15</v>
          </cell>
          <cell r="R27">
            <v>479167.15</v>
          </cell>
          <cell r="S27" t="str">
            <v>0A005 Dev</v>
          </cell>
          <cell r="T27" t="str">
            <v>PRP</v>
          </cell>
          <cell r="V27">
            <v>10322607.560000002</v>
          </cell>
          <cell r="W27" t="str">
            <v xml:space="preserve">code </v>
          </cell>
        </row>
        <row r="28">
          <cell r="A28" t="str">
            <v>PE</v>
          </cell>
          <cell r="B28">
            <v>200.03</v>
          </cell>
          <cell r="C28">
            <v>2723.11</v>
          </cell>
          <cell r="D28">
            <v>0</v>
          </cell>
          <cell r="E28">
            <v>201</v>
          </cell>
          <cell r="F28">
            <v>3124.1400000000003</v>
          </cell>
          <cell r="G28">
            <v>68691.64</v>
          </cell>
          <cell r="H28">
            <v>836455.94</v>
          </cell>
          <cell r="I28">
            <v>0</v>
          </cell>
          <cell r="J28">
            <v>40200</v>
          </cell>
          <cell r="K28">
            <v>252907.29</v>
          </cell>
          <cell r="L28">
            <v>290.5</v>
          </cell>
          <cell r="M28">
            <v>0</v>
          </cell>
          <cell r="N28">
            <v>1198545.3699999999</v>
          </cell>
          <cell r="O28">
            <v>57976.19</v>
          </cell>
          <cell r="P28">
            <v>1256521.5599999998</v>
          </cell>
          <cell r="R28">
            <v>1256521.5599999998</v>
          </cell>
          <cell r="S28" t="str">
            <v>0A005 Dev</v>
          </cell>
          <cell r="T28" t="str">
            <v>FAB</v>
          </cell>
          <cell r="W28" t="str">
            <v>0A002</v>
          </cell>
        </row>
        <row r="29">
          <cell r="A29" t="str">
            <v>NP</v>
          </cell>
          <cell r="B29">
            <v>897.67</v>
          </cell>
          <cell r="C29">
            <v>4466.46</v>
          </cell>
          <cell r="D29">
            <v>0</v>
          </cell>
          <cell r="E29">
            <v>0</v>
          </cell>
          <cell r="F29">
            <v>5364.13</v>
          </cell>
          <cell r="G29">
            <v>154142.66</v>
          </cell>
          <cell r="H29">
            <v>814334.72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968477.38</v>
          </cell>
          <cell r="O29">
            <v>29054.32</v>
          </cell>
          <cell r="P29">
            <v>997531.7</v>
          </cell>
          <cell r="R29">
            <v>997531.7</v>
          </cell>
          <cell r="S29" t="str">
            <v>0A005 Dev</v>
          </cell>
          <cell r="T29" t="str">
            <v>PRP</v>
          </cell>
          <cell r="V29">
            <v>0</v>
          </cell>
          <cell r="W29" t="str">
            <v xml:space="preserve">code </v>
          </cell>
        </row>
        <row r="30">
          <cell r="A30" t="str">
            <v>VI</v>
          </cell>
          <cell r="B30">
            <v>0</v>
          </cell>
          <cell r="C30">
            <v>458.22</v>
          </cell>
          <cell r="D30">
            <v>0</v>
          </cell>
          <cell r="E30">
            <v>0</v>
          </cell>
          <cell r="F30">
            <v>458.22</v>
          </cell>
          <cell r="G30">
            <v>0</v>
          </cell>
          <cell r="H30">
            <v>94654.59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94654.59</v>
          </cell>
          <cell r="O30">
            <v>2839.63</v>
          </cell>
          <cell r="P30">
            <v>97494.22</v>
          </cell>
          <cell r="R30">
            <v>97494.22</v>
          </cell>
          <cell r="S30" t="str">
            <v>0A005 Dev</v>
          </cell>
          <cell r="T30" t="str">
            <v>PRP</v>
          </cell>
          <cell r="W30" t="str">
            <v>0K001</v>
          </cell>
        </row>
        <row r="31">
          <cell r="A31" t="str">
            <v>NP_aléas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0</v>
          </cell>
          <cell r="S31" t="str">
            <v>0A005 Dev</v>
          </cell>
          <cell r="T31" t="str">
            <v>PRP</v>
          </cell>
          <cell r="V31">
            <v>60526249.449999996</v>
          </cell>
        </row>
        <row r="32">
          <cell r="A32" t="str">
            <v>HM_aléas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 t="str">
            <v>0A005 Dev</v>
          </cell>
          <cell r="T32" t="str">
            <v>PRP</v>
          </cell>
          <cell r="V32">
            <v>0</v>
          </cell>
        </row>
        <row r="33">
          <cell r="A33" t="str">
            <v xml:space="preserve"> TOTAL TRA.U.</v>
          </cell>
          <cell r="B33">
            <v>1907.94</v>
          </cell>
          <cell r="C33">
            <v>10473.289999999999</v>
          </cell>
          <cell r="D33">
            <v>0</v>
          </cell>
          <cell r="E33">
            <v>201</v>
          </cell>
          <cell r="F33">
            <v>12582.23</v>
          </cell>
          <cell r="G33">
            <v>410786.06999999995</v>
          </cell>
          <cell r="H33">
            <v>2267258.34</v>
          </cell>
          <cell r="I33">
            <v>0</v>
          </cell>
          <cell r="J33">
            <v>40200</v>
          </cell>
          <cell r="K33">
            <v>347302.2</v>
          </cell>
          <cell r="L33">
            <v>290.5</v>
          </cell>
          <cell r="M33">
            <v>0</v>
          </cell>
          <cell r="N33">
            <v>3065837.11</v>
          </cell>
          <cell r="O33">
            <v>119838.12</v>
          </cell>
          <cell r="P33">
            <v>3185675.23</v>
          </cell>
          <cell r="Q33">
            <v>0</v>
          </cell>
          <cell r="R33">
            <v>3185675.23</v>
          </cell>
        </row>
        <row r="34">
          <cell r="A34" t="str">
            <v>EE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R34">
            <v>0</v>
          </cell>
          <cell r="S34" t="str">
            <v>0A005 Dev</v>
          </cell>
          <cell r="T34" t="str">
            <v>PRP</v>
          </cell>
        </row>
        <row r="35">
          <cell r="A35" t="str">
            <v>EO</v>
          </cell>
          <cell r="B35">
            <v>288.14999999999998</v>
          </cell>
          <cell r="C35">
            <v>0</v>
          </cell>
          <cell r="D35">
            <v>0</v>
          </cell>
          <cell r="E35">
            <v>0</v>
          </cell>
          <cell r="F35">
            <v>288.14999999999998</v>
          </cell>
          <cell r="G35">
            <v>64761.39</v>
          </cell>
          <cell r="H35">
            <v>0</v>
          </cell>
          <cell r="I35">
            <v>0</v>
          </cell>
          <cell r="J35">
            <v>0</v>
          </cell>
          <cell r="K35">
            <v>7205.22</v>
          </cell>
          <cell r="L35">
            <v>0</v>
          </cell>
          <cell r="M35">
            <v>0</v>
          </cell>
          <cell r="N35">
            <v>71966.61</v>
          </cell>
          <cell r="O35">
            <v>2722.39</v>
          </cell>
          <cell r="P35">
            <v>74689</v>
          </cell>
          <cell r="R35">
            <v>74689</v>
          </cell>
          <cell r="S35" t="str">
            <v>0A005 Dev</v>
          </cell>
          <cell r="T35" t="str">
            <v>FAB</v>
          </cell>
        </row>
        <row r="36">
          <cell r="A36" t="str">
            <v>EM</v>
          </cell>
          <cell r="B36">
            <v>14.65</v>
          </cell>
          <cell r="C36">
            <v>3697.58</v>
          </cell>
          <cell r="D36">
            <v>35.4</v>
          </cell>
          <cell r="E36">
            <v>0</v>
          </cell>
          <cell r="F36">
            <v>3747.63</v>
          </cell>
          <cell r="G36">
            <v>2963.7</v>
          </cell>
          <cell r="H36">
            <v>779512.17</v>
          </cell>
          <cell r="I36">
            <v>8025.02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790500.89</v>
          </cell>
          <cell r="O36">
            <v>23715.01</v>
          </cell>
          <cell r="P36">
            <v>814215.9</v>
          </cell>
          <cell r="R36">
            <v>814215.9</v>
          </cell>
          <cell r="S36" t="str">
            <v>0A005 Dev</v>
          </cell>
          <cell r="T36" t="str">
            <v>PRP</v>
          </cell>
        </row>
        <row r="37">
          <cell r="A37" t="str">
            <v>EN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R37">
            <v>0</v>
          </cell>
          <cell r="S37" t="str">
            <v>0A005 Dev</v>
          </cell>
          <cell r="T37" t="str">
            <v>PRP</v>
          </cell>
        </row>
        <row r="38">
          <cell r="A38" t="str">
            <v>ALEAS E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 t="str">
            <v>0A005 Dev</v>
          </cell>
          <cell r="T38" t="str">
            <v>PRP</v>
          </cell>
        </row>
        <row r="39">
          <cell r="A39" t="str">
            <v>TOTAL  TRA.I.</v>
          </cell>
          <cell r="B39">
            <v>302.79999999999995</v>
          </cell>
          <cell r="C39">
            <v>3697.58</v>
          </cell>
          <cell r="D39">
            <v>35.4</v>
          </cell>
          <cell r="E39">
            <v>0</v>
          </cell>
          <cell r="F39">
            <v>4035.78</v>
          </cell>
          <cell r="G39">
            <v>67725.09</v>
          </cell>
          <cell r="H39">
            <v>779512.17</v>
          </cell>
          <cell r="I39">
            <v>8025.02</v>
          </cell>
          <cell r="J39">
            <v>0</v>
          </cell>
          <cell r="K39">
            <v>7205.22</v>
          </cell>
          <cell r="L39">
            <v>0</v>
          </cell>
          <cell r="M39">
            <v>0</v>
          </cell>
          <cell r="N39">
            <v>862467.5</v>
          </cell>
          <cell r="O39">
            <v>26437.399999999998</v>
          </cell>
          <cell r="P39">
            <v>888904.9</v>
          </cell>
          <cell r="Q39">
            <v>0</v>
          </cell>
          <cell r="R39">
            <v>888904.9</v>
          </cell>
        </row>
        <row r="40">
          <cell r="A40" t="str">
            <v>TOTAL Frais Fixes</v>
          </cell>
          <cell r="B40">
            <v>3612.4099999999994</v>
          </cell>
          <cell r="C40">
            <v>70163.649999999994</v>
          </cell>
          <cell r="D40">
            <v>9019.89</v>
          </cell>
          <cell r="E40">
            <v>29269.41</v>
          </cell>
          <cell r="F40">
            <v>112065.35999999999</v>
          </cell>
          <cell r="G40">
            <v>882903.21999999986</v>
          </cell>
          <cell r="H40">
            <v>15812920.830000002</v>
          </cell>
          <cell r="I40">
            <v>2968018.6599999997</v>
          </cell>
          <cell r="J40">
            <v>6935393.8300000001</v>
          </cell>
          <cell r="K40">
            <v>5027162.8499999996</v>
          </cell>
          <cell r="L40">
            <v>253625.42</v>
          </cell>
          <cell r="M40">
            <v>0</v>
          </cell>
          <cell r="N40">
            <v>31880024.809999999</v>
          </cell>
          <cell r="O40">
            <v>1632043.72</v>
          </cell>
          <cell r="P40">
            <v>33512068.530000001</v>
          </cell>
          <cell r="Q40">
            <v>0</v>
          </cell>
          <cell r="R40">
            <v>33512068.530000001</v>
          </cell>
        </row>
        <row r="42">
          <cell r="A42" t="str">
            <v>HC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5429615.8499999996</v>
          </cell>
          <cell r="L42">
            <v>0</v>
          </cell>
          <cell r="M42">
            <v>0</v>
          </cell>
          <cell r="N42">
            <v>5429615.8499999996</v>
          </cell>
          <cell r="O42">
            <v>536791.24</v>
          </cell>
          <cell r="P42">
            <v>5966407.0899999999</v>
          </cell>
          <cell r="R42">
            <v>5966407.0899999999</v>
          </cell>
          <cell r="S42" t="str">
            <v>0A001</v>
          </cell>
          <cell r="T42" t="str">
            <v>ACH</v>
          </cell>
          <cell r="V42" t="str">
            <v>HEURES PRT</v>
          </cell>
        </row>
        <row r="43">
          <cell r="A43" t="str">
            <v>HF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1789.59</v>
          </cell>
          <cell r="K43">
            <v>5436249.79</v>
          </cell>
          <cell r="L43">
            <v>0</v>
          </cell>
          <cell r="M43">
            <v>0</v>
          </cell>
          <cell r="N43">
            <v>5438039.3799999999</v>
          </cell>
          <cell r="O43">
            <v>594508.88</v>
          </cell>
          <cell r="P43">
            <v>6032548.2599999998</v>
          </cell>
          <cell r="R43">
            <v>6032548.2599999998</v>
          </cell>
          <cell r="S43" t="str">
            <v>0A001</v>
          </cell>
          <cell r="T43" t="str">
            <v>ACH</v>
          </cell>
          <cell r="V43">
            <v>91308.79</v>
          </cell>
          <cell r="W43" t="str">
            <v>rub</v>
          </cell>
        </row>
        <row r="44">
          <cell r="A44" t="str">
            <v>RC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R44">
            <v>0</v>
          </cell>
          <cell r="S44" t="str">
            <v>0A001</v>
          </cell>
          <cell r="T44" t="str">
            <v>ACH</v>
          </cell>
          <cell r="W44" t="str">
            <v>ETU</v>
          </cell>
        </row>
        <row r="45">
          <cell r="A45" t="str">
            <v>RF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330478.73</v>
          </cell>
          <cell r="L45">
            <v>0</v>
          </cell>
          <cell r="M45">
            <v>0</v>
          </cell>
          <cell r="N45">
            <v>330478.73</v>
          </cell>
          <cell r="O45">
            <v>36576.769999999997</v>
          </cell>
          <cell r="P45">
            <v>367055.5</v>
          </cell>
          <cell r="R45">
            <v>367055.5</v>
          </cell>
          <cell r="S45" t="str">
            <v>0A001</v>
          </cell>
          <cell r="T45" t="str">
            <v>ACH</v>
          </cell>
          <cell r="V45">
            <v>15775.07</v>
          </cell>
          <cell r="W45" t="str">
            <v>rub</v>
          </cell>
        </row>
        <row r="46">
          <cell r="A46" t="str">
            <v>RN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1180</v>
          </cell>
          <cell r="L46">
            <v>0</v>
          </cell>
          <cell r="M46">
            <v>-52040</v>
          </cell>
          <cell r="N46">
            <v>-50860</v>
          </cell>
          <cell r="O46">
            <v>132.63</v>
          </cell>
          <cell r="P46">
            <v>-50727.37</v>
          </cell>
          <cell r="R46">
            <v>-50727.37</v>
          </cell>
          <cell r="S46" t="str">
            <v>0A001</v>
          </cell>
          <cell r="T46" t="str">
            <v>ACH</v>
          </cell>
          <cell r="W46" t="str">
            <v>PRP</v>
          </cell>
        </row>
        <row r="47">
          <cell r="A47" t="str">
            <v>RP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R47">
            <v>0</v>
          </cell>
          <cell r="S47" t="str">
            <v>0K001</v>
          </cell>
          <cell r="T47" t="str">
            <v>ACH</v>
          </cell>
          <cell r="V47">
            <v>6840.29</v>
          </cell>
          <cell r="W47" t="str">
            <v>rub</v>
          </cell>
        </row>
        <row r="48">
          <cell r="A48" t="str">
            <v>ALEAS HC HF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0</v>
          </cell>
          <cell r="S48" t="str">
            <v>0A001</v>
          </cell>
          <cell r="T48" t="str">
            <v>ACH</v>
          </cell>
          <cell r="W48" t="str">
            <v>SAF</v>
          </cell>
        </row>
        <row r="49">
          <cell r="A49" t="str">
            <v>TOTAL TRA.U.HA / TRA.B.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1789.59</v>
          </cell>
          <cell r="K49">
            <v>11197524.370000001</v>
          </cell>
          <cell r="L49">
            <v>0</v>
          </cell>
          <cell r="M49">
            <v>-52040</v>
          </cell>
          <cell r="N49">
            <v>11147273.960000001</v>
          </cell>
          <cell r="O49">
            <v>1168009.52</v>
          </cell>
          <cell r="P49">
            <v>12315283.48</v>
          </cell>
          <cell r="Q49">
            <v>0</v>
          </cell>
          <cell r="R49">
            <v>12315283.48</v>
          </cell>
          <cell r="V49">
            <v>39908.160000000003</v>
          </cell>
          <cell r="W49" t="str">
            <v>rub</v>
          </cell>
        </row>
        <row r="50">
          <cell r="A50" t="str">
            <v>FC</v>
          </cell>
          <cell r="B50">
            <v>16584.939999999999</v>
          </cell>
          <cell r="C50">
            <v>1</v>
          </cell>
          <cell r="D50">
            <v>1355.2</v>
          </cell>
          <cell r="E50">
            <v>0</v>
          </cell>
          <cell r="F50">
            <v>17941.14</v>
          </cell>
          <cell r="G50">
            <v>6015613.5199999996</v>
          </cell>
          <cell r="H50">
            <v>309.89999999999998</v>
          </cell>
          <cell r="I50">
            <v>346620.89</v>
          </cell>
          <cell r="J50">
            <v>2434</v>
          </cell>
          <cell r="K50">
            <v>482.76</v>
          </cell>
          <cell r="L50">
            <v>0</v>
          </cell>
          <cell r="M50">
            <v>0</v>
          </cell>
          <cell r="N50">
            <v>6365461.0699999994</v>
          </cell>
          <cell r="O50">
            <v>191257.88</v>
          </cell>
          <cell r="P50">
            <v>6556718.9499999993</v>
          </cell>
          <cell r="R50">
            <v>6556718.9499999993</v>
          </cell>
          <cell r="S50" t="str">
            <v>0A002</v>
          </cell>
          <cell r="T50" t="str">
            <v>FAB</v>
          </cell>
          <cell r="W50" t="str">
            <v>FAB</v>
          </cell>
        </row>
        <row r="51">
          <cell r="A51" t="str">
            <v>CI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R51">
            <v>0</v>
          </cell>
          <cell r="S51" t="str">
            <v>0A002</v>
          </cell>
          <cell r="T51" t="str">
            <v>FAB</v>
          </cell>
          <cell r="V51">
            <v>29.94</v>
          </cell>
          <cell r="W51" t="str">
            <v>rub</v>
          </cell>
        </row>
        <row r="52">
          <cell r="A52" t="str">
            <v>CQC</v>
          </cell>
          <cell r="B52">
            <v>222.3</v>
          </cell>
          <cell r="C52">
            <v>1203.74</v>
          </cell>
          <cell r="D52">
            <v>0</v>
          </cell>
          <cell r="E52">
            <v>0</v>
          </cell>
          <cell r="F52">
            <v>1426.04</v>
          </cell>
          <cell r="G52">
            <v>115387.21</v>
          </cell>
          <cell r="H52">
            <v>382594.87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497982.08</v>
          </cell>
          <cell r="O52">
            <v>14908.63</v>
          </cell>
          <cell r="P52">
            <v>512890.71</v>
          </cell>
          <cell r="R52">
            <v>512890.71</v>
          </cell>
          <cell r="S52" t="str">
            <v>0A002</v>
          </cell>
          <cell r="T52" t="str">
            <v>FAB</v>
          </cell>
          <cell r="W52" t="str">
            <v>ACH</v>
          </cell>
        </row>
        <row r="53">
          <cell r="A53" t="str">
            <v>FC_aléas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0</v>
          </cell>
          <cell r="S53" t="str">
            <v>0A002</v>
          </cell>
          <cell r="T53" t="str">
            <v>FAB</v>
          </cell>
          <cell r="V53">
            <v>153862.25</v>
          </cell>
        </row>
        <row r="54">
          <cell r="A54" t="str">
            <v>TOTAL TRA.F.</v>
          </cell>
          <cell r="B54">
            <v>16807.239999999998</v>
          </cell>
          <cell r="C54">
            <v>1204.74</v>
          </cell>
          <cell r="D54">
            <v>1355.2</v>
          </cell>
          <cell r="E54">
            <v>0</v>
          </cell>
          <cell r="F54">
            <v>19367.18</v>
          </cell>
          <cell r="G54">
            <v>6131000.7299999995</v>
          </cell>
          <cell r="H54">
            <v>382904.77</v>
          </cell>
          <cell r="I54">
            <v>346620.89</v>
          </cell>
          <cell r="J54">
            <v>2434</v>
          </cell>
          <cell r="K54">
            <v>482.76</v>
          </cell>
          <cell r="L54">
            <v>0</v>
          </cell>
          <cell r="M54">
            <v>0</v>
          </cell>
          <cell r="N54">
            <v>6863443.1499999994</v>
          </cell>
          <cell r="O54">
            <v>206166.51</v>
          </cell>
          <cell r="P54">
            <v>7069609.6599999992</v>
          </cell>
          <cell r="Q54">
            <v>0</v>
          </cell>
          <cell r="R54">
            <v>7069609.6599999992</v>
          </cell>
          <cell r="V54">
            <v>0</v>
          </cell>
        </row>
        <row r="55">
          <cell r="A55" t="str">
            <v>FFE</v>
          </cell>
          <cell r="B55">
            <v>4135.37</v>
          </cell>
          <cell r="C55">
            <v>5.66</v>
          </cell>
          <cell r="D55">
            <v>3.06</v>
          </cell>
          <cell r="E55">
            <v>0</v>
          </cell>
          <cell r="F55">
            <v>4144.09</v>
          </cell>
          <cell r="G55">
            <v>1012225.14</v>
          </cell>
          <cell r="H55">
            <v>2110.6</v>
          </cell>
          <cell r="I55">
            <v>1858.72</v>
          </cell>
          <cell r="J55">
            <v>12888.7</v>
          </cell>
          <cell r="K55">
            <v>0</v>
          </cell>
          <cell r="L55">
            <v>0</v>
          </cell>
          <cell r="M55">
            <v>0</v>
          </cell>
          <cell r="N55">
            <v>1029083.1599999999</v>
          </cell>
          <cell r="O55">
            <v>29885.360000000001</v>
          </cell>
          <cell r="P55">
            <v>1058968.52</v>
          </cell>
          <cell r="R55">
            <v>1058968.52</v>
          </cell>
          <cell r="S55" t="str">
            <v>0A002</v>
          </cell>
          <cell r="T55" t="str">
            <v>FAB</v>
          </cell>
        </row>
        <row r="56">
          <cell r="A56" t="str">
            <v>LG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R56">
            <v>0</v>
          </cell>
          <cell r="S56" t="str">
            <v>0A002</v>
          </cell>
          <cell r="T56" t="str">
            <v>FAB</v>
          </cell>
        </row>
        <row r="57">
          <cell r="A57" t="str">
            <v>EQ</v>
          </cell>
          <cell r="B57">
            <v>0</v>
          </cell>
          <cell r="C57">
            <v>175</v>
          </cell>
          <cell r="D57">
            <v>0</v>
          </cell>
          <cell r="E57">
            <v>0</v>
          </cell>
          <cell r="F57">
            <v>175</v>
          </cell>
          <cell r="G57">
            <v>0</v>
          </cell>
          <cell r="H57">
            <v>35990.6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35990.6</v>
          </cell>
          <cell r="O57">
            <v>1079.72</v>
          </cell>
          <cell r="P57">
            <v>37070.32</v>
          </cell>
          <cell r="R57">
            <v>37070.32</v>
          </cell>
          <cell r="S57" t="str">
            <v>0A002</v>
          </cell>
          <cell r="T57" t="str">
            <v>FAB</v>
          </cell>
          <cell r="V57" t="str">
            <v>FRFPRE</v>
          </cell>
        </row>
        <row r="58">
          <cell r="A58" t="str">
            <v>FFE_aléas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0</v>
          </cell>
          <cell r="S58" t="str">
            <v>0A002</v>
          </cell>
          <cell r="T58" t="str">
            <v>FAB</v>
          </cell>
          <cell r="V58">
            <v>25577714.240000002</v>
          </cell>
          <cell r="W58" t="str">
            <v>rub</v>
          </cell>
        </row>
        <row r="59">
          <cell r="A59" t="str">
            <v>TOTAL TRA.I.</v>
          </cell>
          <cell r="B59">
            <v>4135.37</v>
          </cell>
          <cell r="C59">
            <v>180.66</v>
          </cell>
          <cell r="D59">
            <v>3.06</v>
          </cell>
          <cell r="E59">
            <v>0</v>
          </cell>
          <cell r="F59">
            <v>4319.09</v>
          </cell>
          <cell r="G59">
            <v>1012225.14</v>
          </cell>
          <cell r="H59">
            <v>38101.199999999997</v>
          </cell>
          <cell r="I59">
            <v>1858.72</v>
          </cell>
          <cell r="J59">
            <v>12888.7</v>
          </cell>
          <cell r="K59">
            <v>0</v>
          </cell>
          <cell r="L59">
            <v>0</v>
          </cell>
          <cell r="M59">
            <v>0</v>
          </cell>
          <cell r="N59">
            <v>1065073.76</v>
          </cell>
          <cell r="O59">
            <v>30965.08</v>
          </cell>
          <cell r="P59">
            <v>1096038.8400000001</v>
          </cell>
          <cell r="Q59">
            <v>0</v>
          </cell>
          <cell r="R59">
            <v>1096038.8400000001</v>
          </cell>
          <cell r="W59" t="str">
            <v>ETU</v>
          </cell>
        </row>
        <row r="60">
          <cell r="A60" t="str">
            <v>FFC</v>
          </cell>
          <cell r="B60">
            <v>5368.25</v>
          </cell>
          <cell r="C60">
            <v>0</v>
          </cell>
          <cell r="D60">
            <v>0</v>
          </cell>
          <cell r="E60">
            <v>0</v>
          </cell>
          <cell r="F60">
            <v>5368.25</v>
          </cell>
          <cell r="G60">
            <v>1530157.76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1530157.76</v>
          </cell>
          <cell r="O60">
            <v>47787.12</v>
          </cell>
          <cell r="P60">
            <v>1577944.8800000001</v>
          </cell>
          <cell r="R60">
            <v>1577944.8800000001</v>
          </cell>
          <cell r="S60" t="str">
            <v>0A002</v>
          </cell>
          <cell r="T60" t="str">
            <v>FAB</v>
          </cell>
          <cell r="V60">
            <v>3652504.9000000004</v>
          </cell>
          <cell r="W60" t="str">
            <v>rub</v>
          </cell>
        </row>
        <row r="61">
          <cell r="A61" t="str">
            <v>CQU</v>
          </cell>
          <cell r="B61">
            <v>48.84</v>
          </cell>
          <cell r="C61">
            <v>493.39</v>
          </cell>
          <cell r="D61">
            <v>0</v>
          </cell>
          <cell r="E61">
            <v>0</v>
          </cell>
          <cell r="F61">
            <v>542.23</v>
          </cell>
          <cell r="G61">
            <v>14236.86</v>
          </cell>
          <cell r="H61">
            <v>141529.89000000001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155766.75</v>
          </cell>
          <cell r="O61">
            <v>4650.13</v>
          </cell>
          <cell r="P61">
            <v>160416.88</v>
          </cell>
          <cell r="R61">
            <v>160416.88</v>
          </cell>
          <cell r="S61" t="str">
            <v>0A002</v>
          </cell>
          <cell r="T61" t="str">
            <v>FAB</v>
          </cell>
          <cell r="W61" t="str">
            <v>PRP</v>
          </cell>
        </row>
        <row r="62">
          <cell r="A62" t="str">
            <v>ES</v>
          </cell>
          <cell r="B62">
            <v>65.58</v>
          </cell>
          <cell r="C62">
            <v>1162.4000000000001</v>
          </cell>
          <cell r="D62">
            <v>0</v>
          </cell>
          <cell r="E62">
            <v>0</v>
          </cell>
          <cell r="F62">
            <v>1227.98</v>
          </cell>
          <cell r="G62">
            <v>23024.9</v>
          </cell>
          <cell r="H62">
            <v>362644.47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385669.37</v>
          </cell>
          <cell r="O62">
            <v>11570.09</v>
          </cell>
          <cell r="P62">
            <v>397239.46</v>
          </cell>
          <cell r="R62">
            <v>397239.46</v>
          </cell>
          <cell r="S62" t="str">
            <v>0A002</v>
          </cell>
          <cell r="T62" t="str">
            <v>FAB</v>
          </cell>
          <cell r="V62">
            <v>2524865.5499999998</v>
          </cell>
          <cell r="W62" t="str">
            <v>rub</v>
          </cell>
        </row>
        <row r="63">
          <cell r="A63" t="str">
            <v>FFC_aléas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0</v>
          </cell>
          <cell r="S63" t="str">
            <v>0A002</v>
          </cell>
          <cell r="T63" t="str">
            <v>FAB</v>
          </cell>
          <cell r="W63" t="str">
            <v>SAF</v>
          </cell>
        </row>
        <row r="64">
          <cell r="A64" t="str">
            <v>EXMO</v>
          </cell>
          <cell r="B64">
            <v>5.0999999999999996</v>
          </cell>
          <cell r="C64">
            <v>55.89</v>
          </cell>
          <cell r="D64">
            <v>0</v>
          </cell>
          <cell r="E64">
            <v>0</v>
          </cell>
          <cell r="F64">
            <v>60.99</v>
          </cell>
          <cell r="G64">
            <v>1185.75</v>
          </cell>
          <cell r="H64">
            <v>16505.93</v>
          </cell>
          <cell r="I64">
            <v>0</v>
          </cell>
          <cell r="J64">
            <v>0</v>
          </cell>
          <cell r="K64">
            <v>0</v>
          </cell>
          <cell r="L64">
            <v>3135.4</v>
          </cell>
          <cell r="M64">
            <v>0</v>
          </cell>
          <cell r="N64">
            <v>20827.080000000002</v>
          </cell>
          <cell r="O64">
            <v>530.76</v>
          </cell>
          <cell r="P64">
            <v>21357.84</v>
          </cell>
          <cell r="R64">
            <v>21357.84</v>
          </cell>
          <cell r="S64" t="str">
            <v>0A002</v>
          </cell>
          <cell r="T64" t="str">
            <v>FAB</v>
          </cell>
          <cell r="V64">
            <v>14028636.43</v>
          </cell>
          <cell r="W64" t="str">
            <v>rub</v>
          </cell>
        </row>
        <row r="65">
          <cell r="A65" t="str">
            <v>EXMAT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9166.0300000000007</v>
          </cell>
          <cell r="L65">
            <v>0</v>
          </cell>
          <cell r="M65">
            <v>0</v>
          </cell>
          <cell r="N65">
            <v>9166.0300000000007</v>
          </cell>
          <cell r="O65">
            <v>977.67</v>
          </cell>
          <cell r="P65">
            <v>10143.700000000001</v>
          </cell>
          <cell r="R65">
            <v>10143.700000000001</v>
          </cell>
          <cell r="S65" t="str">
            <v>0A001</v>
          </cell>
          <cell r="T65" t="str">
            <v>FAB</v>
          </cell>
          <cell r="W65" t="str">
            <v>FAB</v>
          </cell>
        </row>
        <row r="66">
          <cell r="A66" t="str">
            <v>EX</v>
          </cell>
          <cell r="B66">
            <v>5.0999999999999996</v>
          </cell>
          <cell r="C66">
            <v>55.89</v>
          </cell>
          <cell r="D66">
            <v>0</v>
          </cell>
          <cell r="E66">
            <v>0</v>
          </cell>
          <cell r="F66">
            <v>60.99</v>
          </cell>
          <cell r="G66">
            <v>1185.75</v>
          </cell>
          <cell r="H66">
            <v>16505.93</v>
          </cell>
          <cell r="I66">
            <v>0</v>
          </cell>
          <cell r="J66">
            <v>0</v>
          </cell>
          <cell r="K66">
            <v>9166.0300000000007</v>
          </cell>
          <cell r="L66">
            <v>3135.4</v>
          </cell>
          <cell r="M66">
            <v>0</v>
          </cell>
          <cell r="N66">
            <v>29993.11</v>
          </cell>
          <cell r="O66">
            <v>1508.4299999999998</v>
          </cell>
          <cell r="P66">
            <v>31501.54</v>
          </cell>
          <cell r="R66">
            <v>31501.54</v>
          </cell>
          <cell r="V66">
            <v>14742528.33</v>
          </cell>
          <cell r="W66" t="str">
            <v>rub</v>
          </cell>
        </row>
        <row r="67">
          <cell r="A67" t="str">
            <v>TOTAL TRA.U.</v>
          </cell>
          <cell r="B67">
            <v>5487.77</v>
          </cell>
          <cell r="C67">
            <v>1711.68</v>
          </cell>
          <cell r="D67">
            <v>0</v>
          </cell>
          <cell r="E67">
            <v>0</v>
          </cell>
          <cell r="F67">
            <v>7199.4499999999989</v>
          </cell>
          <cell r="G67">
            <v>1568605.27</v>
          </cell>
          <cell r="H67">
            <v>520680.29</v>
          </cell>
          <cell r="I67">
            <v>0</v>
          </cell>
          <cell r="J67">
            <v>0</v>
          </cell>
          <cell r="K67">
            <v>9166.0300000000007</v>
          </cell>
          <cell r="L67">
            <v>3135.4</v>
          </cell>
          <cell r="M67">
            <v>0</v>
          </cell>
          <cell r="N67">
            <v>2101586.9899999998</v>
          </cell>
          <cell r="O67">
            <v>65515.77</v>
          </cell>
          <cell r="P67">
            <v>2167102.7600000002</v>
          </cell>
          <cell r="Q67">
            <v>0</v>
          </cell>
          <cell r="R67">
            <v>2167102.7600000002</v>
          </cell>
          <cell r="W67" t="str">
            <v>ACH</v>
          </cell>
        </row>
        <row r="68">
          <cell r="A68" t="str">
            <v>KI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0</v>
          </cell>
          <cell r="S68" t="str">
            <v>0A002</v>
          </cell>
          <cell r="T68" t="str">
            <v>FAB</v>
          </cell>
          <cell r="V68">
            <v>60526249.450000003</v>
          </cell>
        </row>
        <row r="69">
          <cell r="A69" t="str">
            <v>ALEAS KI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0</v>
          </cell>
          <cell r="S69" t="str">
            <v>0A002</v>
          </cell>
          <cell r="T69" t="str">
            <v>FAB</v>
          </cell>
          <cell r="V69">
            <v>0</v>
          </cell>
        </row>
        <row r="70">
          <cell r="A70" t="str">
            <v>TOTAL TRA.S.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1">
          <cell r="A71" t="str">
            <v>TOTAL Frais Variables</v>
          </cell>
          <cell r="B71">
            <v>26430.379999999997</v>
          </cell>
          <cell r="C71">
            <v>3097.08</v>
          </cell>
          <cell r="D71">
            <v>1358.26</v>
          </cell>
          <cell r="E71">
            <v>0</v>
          </cell>
          <cell r="F71">
            <v>30885.72</v>
          </cell>
          <cell r="G71">
            <v>8711831.1400000006</v>
          </cell>
          <cell r="H71">
            <v>941686.26</v>
          </cell>
          <cell r="I71">
            <v>348479.61</v>
          </cell>
          <cell r="J71">
            <v>17112.29</v>
          </cell>
          <cell r="K71">
            <v>11207173.16</v>
          </cell>
          <cell r="L71">
            <v>3135.4</v>
          </cell>
          <cell r="M71">
            <v>-52040</v>
          </cell>
          <cell r="N71">
            <v>21177377.859999999</v>
          </cell>
          <cell r="O71">
            <v>1470656.88</v>
          </cell>
          <cell r="P71">
            <v>22648034.740000002</v>
          </cell>
          <cell r="Q71">
            <v>0</v>
          </cell>
          <cell r="R71">
            <v>22648034.740000002</v>
          </cell>
        </row>
        <row r="73">
          <cell r="A73" t="str">
            <v>DV</v>
          </cell>
          <cell r="B73">
            <v>0</v>
          </cell>
          <cell r="C73">
            <v>1613.76</v>
          </cell>
          <cell r="D73">
            <v>205.8</v>
          </cell>
          <cell r="E73">
            <v>0</v>
          </cell>
          <cell r="F73">
            <v>1819.56</v>
          </cell>
          <cell r="G73">
            <v>0</v>
          </cell>
          <cell r="H73">
            <v>386775.68</v>
          </cell>
          <cell r="I73">
            <v>49711.19</v>
          </cell>
          <cell r="J73">
            <v>0</v>
          </cell>
          <cell r="K73">
            <v>30.64</v>
          </cell>
          <cell r="L73">
            <v>0</v>
          </cell>
          <cell r="M73">
            <v>0</v>
          </cell>
          <cell r="N73">
            <v>436517.51</v>
          </cell>
          <cell r="O73">
            <v>13098.06</v>
          </cell>
          <cell r="P73">
            <v>449615.57</v>
          </cell>
          <cell r="R73">
            <v>449615.57</v>
          </cell>
          <cell r="S73" t="str">
            <v>0A005 SAF</v>
          </cell>
          <cell r="T73" t="str">
            <v>SAF</v>
          </cell>
        </row>
        <row r="74">
          <cell r="A74" t="str">
            <v>ALEAS DV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R74">
            <v>0</v>
          </cell>
          <cell r="S74" t="str">
            <v>0A005 SAF</v>
          </cell>
          <cell r="T74" t="str">
            <v>SAF</v>
          </cell>
        </row>
        <row r="75">
          <cell r="A75" t="str">
            <v xml:space="preserve">TOTAL TRA.E. </v>
          </cell>
          <cell r="B75">
            <v>0</v>
          </cell>
          <cell r="C75">
            <v>1613.76</v>
          </cell>
          <cell r="D75">
            <v>205.8</v>
          </cell>
          <cell r="E75">
            <v>0</v>
          </cell>
          <cell r="F75">
            <v>1819.56</v>
          </cell>
          <cell r="G75">
            <v>0</v>
          </cell>
          <cell r="H75">
            <v>386775.68</v>
          </cell>
          <cell r="I75">
            <v>49711.19</v>
          </cell>
          <cell r="J75">
            <v>0</v>
          </cell>
          <cell r="K75">
            <v>30.64</v>
          </cell>
          <cell r="L75">
            <v>0</v>
          </cell>
          <cell r="M75">
            <v>0</v>
          </cell>
          <cell r="N75">
            <v>436517.51</v>
          </cell>
          <cell r="O75">
            <v>13098.06</v>
          </cell>
          <cell r="P75">
            <v>449615.57</v>
          </cell>
          <cell r="Q75">
            <v>0</v>
          </cell>
          <cell r="R75">
            <v>449615.57</v>
          </cell>
        </row>
        <row r="76">
          <cell r="A76" t="str">
            <v>GA</v>
          </cell>
          <cell r="B76">
            <v>0</v>
          </cell>
          <cell r="C76">
            <v>-7.7</v>
          </cell>
          <cell r="D76">
            <v>2404.1</v>
          </cell>
          <cell r="E76">
            <v>0</v>
          </cell>
          <cell r="F76">
            <v>2396.4</v>
          </cell>
          <cell r="G76">
            <v>0</v>
          </cell>
          <cell r="H76">
            <v>-5488.57</v>
          </cell>
          <cell r="I76">
            <v>1162005.6299999999</v>
          </cell>
          <cell r="J76">
            <v>0</v>
          </cell>
          <cell r="K76">
            <v>-204350.28</v>
          </cell>
          <cell r="L76">
            <v>44055.43</v>
          </cell>
          <cell r="M76">
            <v>0</v>
          </cell>
          <cell r="N76">
            <v>996222.20999999985</v>
          </cell>
          <cell r="O76">
            <v>11108.54</v>
          </cell>
          <cell r="P76">
            <v>1007330.7499999999</v>
          </cell>
          <cell r="R76">
            <v>1007330.7499999999</v>
          </cell>
          <cell r="S76" t="str">
            <v>0A005 SAF</v>
          </cell>
          <cell r="T76" t="str">
            <v>SAF</v>
          </cell>
        </row>
        <row r="77">
          <cell r="A77" t="str">
            <v>LP</v>
          </cell>
          <cell r="B77">
            <v>0</v>
          </cell>
          <cell r="C77">
            <v>8.11</v>
          </cell>
          <cell r="D77">
            <v>2616.2199999999998</v>
          </cell>
          <cell r="E77">
            <v>0</v>
          </cell>
          <cell r="F77">
            <v>2624.33</v>
          </cell>
          <cell r="G77">
            <v>0</v>
          </cell>
          <cell r="H77">
            <v>89325.08</v>
          </cell>
          <cell r="I77">
            <v>941649.89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1030974.97</v>
          </cell>
          <cell r="O77">
            <v>36944.26</v>
          </cell>
          <cell r="P77">
            <v>1067919.23</v>
          </cell>
          <cell r="R77">
            <v>1067919.23</v>
          </cell>
          <cell r="S77" t="str">
            <v>0A005 SAF</v>
          </cell>
          <cell r="T77" t="str">
            <v>SAF</v>
          </cell>
        </row>
        <row r="78">
          <cell r="A78" t="str">
            <v>AQ</v>
          </cell>
          <cell r="B78">
            <v>0</v>
          </cell>
          <cell r="C78">
            <v>3051.43</v>
          </cell>
          <cell r="D78">
            <v>1019.45</v>
          </cell>
          <cell r="E78">
            <v>0</v>
          </cell>
          <cell r="F78">
            <v>4070.88</v>
          </cell>
          <cell r="G78">
            <v>0</v>
          </cell>
          <cell r="H78">
            <v>1278590.3799999999</v>
          </cell>
          <cell r="I78">
            <v>508376.77</v>
          </cell>
          <cell r="J78">
            <v>0</v>
          </cell>
          <cell r="K78">
            <v>579.34</v>
          </cell>
          <cell r="L78">
            <v>60</v>
          </cell>
          <cell r="M78">
            <v>0</v>
          </cell>
          <cell r="N78">
            <v>1787606.49</v>
          </cell>
          <cell r="O78">
            <v>53674.14</v>
          </cell>
          <cell r="P78">
            <v>1841280.63</v>
          </cell>
          <cell r="R78">
            <v>1841280.63</v>
          </cell>
          <cell r="S78" t="str">
            <v>0A005 Dev</v>
          </cell>
          <cell r="T78" t="str">
            <v>FAB</v>
          </cell>
        </row>
        <row r="79">
          <cell r="A79" t="str">
            <v>GA_aléas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R79">
            <v>0</v>
          </cell>
          <cell r="S79" t="str">
            <v>0A005 Dev</v>
          </cell>
          <cell r="T79" t="str">
            <v>SAF</v>
          </cell>
        </row>
        <row r="80">
          <cell r="A80" t="str">
            <v xml:space="preserve">TOTAL TRA.U. </v>
          </cell>
          <cell r="B80">
            <v>0</v>
          </cell>
          <cell r="C80">
            <v>3051.8399999999997</v>
          </cell>
          <cell r="D80">
            <v>6039.7699999999995</v>
          </cell>
          <cell r="E80">
            <v>0</v>
          </cell>
          <cell r="F80">
            <v>9091.61</v>
          </cell>
          <cell r="G80">
            <v>0</v>
          </cell>
          <cell r="H80">
            <v>1362426.89</v>
          </cell>
          <cell r="I80">
            <v>2612032.29</v>
          </cell>
          <cell r="J80">
            <v>0</v>
          </cell>
          <cell r="K80">
            <v>-203770.94</v>
          </cell>
          <cell r="L80">
            <v>44115.43</v>
          </cell>
          <cell r="M80">
            <v>0</v>
          </cell>
          <cell r="N80">
            <v>3814803.67</v>
          </cell>
          <cell r="O80">
            <v>101726.94</v>
          </cell>
          <cell r="P80">
            <v>3916530.61</v>
          </cell>
          <cell r="Q80">
            <v>0</v>
          </cell>
          <cell r="R80">
            <v>3916530.61</v>
          </cell>
        </row>
        <row r="81">
          <cell r="A81" t="str">
            <v>TOTAL Suivi d'Affaires</v>
          </cell>
          <cell r="B81">
            <v>0</v>
          </cell>
          <cell r="C81">
            <v>4665.5999999999995</v>
          </cell>
          <cell r="D81">
            <v>6245.57</v>
          </cell>
          <cell r="E81">
            <v>0</v>
          </cell>
          <cell r="F81">
            <v>10911.17</v>
          </cell>
          <cell r="G81">
            <v>0</v>
          </cell>
          <cell r="H81">
            <v>1749202.5699999998</v>
          </cell>
          <cell r="I81">
            <v>2661743.48</v>
          </cell>
          <cell r="J81">
            <v>0</v>
          </cell>
          <cell r="K81">
            <v>-203740.3</v>
          </cell>
          <cell r="L81">
            <v>44115.43</v>
          </cell>
          <cell r="M81">
            <v>0</v>
          </cell>
          <cell r="N81">
            <v>4251321.18</v>
          </cell>
          <cell r="O81">
            <v>114825</v>
          </cell>
          <cell r="P81">
            <v>4366146.18</v>
          </cell>
          <cell r="Q81">
            <v>0</v>
          </cell>
          <cell r="R81">
            <v>4366146.18</v>
          </cell>
        </row>
        <row r="83">
          <cell r="A83" t="str">
            <v>TOTAL</v>
          </cell>
          <cell r="B83">
            <v>30042.789999999997</v>
          </cell>
          <cell r="C83">
            <v>77926.329999999987</v>
          </cell>
          <cell r="D83">
            <v>16623.72</v>
          </cell>
          <cell r="E83">
            <v>29269.41</v>
          </cell>
          <cell r="F83">
            <v>153862.25</v>
          </cell>
          <cell r="G83">
            <v>9594734.3600000013</v>
          </cell>
          <cell r="H83">
            <v>18503809.660000004</v>
          </cell>
          <cell r="I83">
            <v>5978241.75</v>
          </cell>
          <cell r="J83">
            <v>6952506.1200000001</v>
          </cell>
          <cell r="K83">
            <v>16030595.709999999</v>
          </cell>
          <cell r="L83">
            <v>300876.25</v>
          </cell>
          <cell r="M83">
            <v>-52040</v>
          </cell>
          <cell r="N83">
            <v>57308723.849999994</v>
          </cell>
          <cell r="O83">
            <v>3217525.5999999996</v>
          </cell>
          <cell r="P83">
            <v>60526249.450000003</v>
          </cell>
          <cell r="Q83">
            <v>0</v>
          </cell>
          <cell r="R83">
            <v>60526249.450000003</v>
          </cell>
          <cell r="S83">
            <v>0</v>
          </cell>
        </row>
      </sheetData>
      <sheetData sheetId="3" refreshError="1"/>
      <sheetData sheetId="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  <sheetName val="Содержание"/>
      <sheetName val="XREF"/>
      <sheetName val="д_7_001"/>
      <sheetName val="Добыча нефти4"/>
      <sheetName val="поставка сравн13"/>
      <sheetName val="100 за 6 месяцев 2003 года"/>
      <sheetName val="Anlagevermögen"/>
      <sheetName val="из сем"/>
      <sheetName val="Hidden"/>
      <sheetName val="Balance Sheet"/>
      <sheetName val="9 мес 2006 Еркен заполни здесь"/>
      <sheetName val="Production_analysis"/>
      <sheetName val="База"/>
      <sheetName val="FES"/>
      <sheetName val="Dictionaries"/>
      <sheetName val="Пр2"/>
      <sheetName val="А_Газ"/>
      <sheetName val="ФП"/>
      <sheetName val="AVANCT caissier"/>
      <sheetName val="Destinataire caissier"/>
      <sheetName val="PFA caissier"/>
      <sheetName val="list"/>
      <sheetName val="ДС МЗК"/>
      <sheetName val="Начисления процентов"/>
      <sheetName val="ОТиТБ"/>
      <sheetName val="Форма2"/>
      <sheetName val="Форма1"/>
      <sheetName val="summary"/>
      <sheetName val="Накл"/>
      <sheetName val="Предпосылки"/>
      <sheetName val="Quarterly (P)"/>
      <sheetName val="AL2"/>
      <sheetName val="ЦХЛ 2004"/>
      <sheetName val="ТМЗ-6"/>
      <sheetName val="ФО-12_"/>
      <sheetName val="1_(2)"/>
      <sheetName val="д_1_001"/>
      <sheetName val="д_2_001"/>
      <sheetName val="д_2_002"/>
      <sheetName val="д_2_003"/>
      <sheetName val="д_2_004"/>
      <sheetName val="д_2_005"/>
      <sheetName val="д_2_006"/>
      <sheetName val="д_2_007"/>
      <sheetName val="д_2_008"/>
      <sheetName val="д_2_009"/>
      <sheetName val="д_2_010"/>
      <sheetName val="д_3_001"/>
      <sheetName val="Д_3_002"/>
      <sheetName val="д_4_001"/>
      <sheetName val="д_6_001"/>
      <sheetName val="д_6_002"/>
      <sheetName val="д_6_003"/>
      <sheetName val="д_7_0011"/>
      <sheetName val="д_8_001"/>
      <sheetName val="д_8_002"/>
      <sheetName val="д_9_001"/>
      <sheetName val="Д_11"/>
      <sheetName val="д_13_001"/>
      <sheetName val="д_13_002"/>
      <sheetName val="Д_13_004"/>
      <sheetName val="д_13_005"/>
      <sheetName val="д_13_007"/>
      <sheetName val="д_14_001"/>
      <sheetName val="д_15_001"/>
      <sheetName val="д_16_001"/>
      <sheetName val="д_17_001"/>
      <sheetName val="д_17_002"/>
      <sheetName val="д_20_001"/>
      <sheetName val="д_22_001"/>
      <sheetName val="д_22_002"/>
      <sheetName val="д_22_003"/>
      <sheetName val="д_22_005"/>
      <sheetName val="расш_22"/>
      <sheetName val="д_23"/>
      <sheetName val="д_25_001"/>
      <sheetName val="д_27_001"/>
      <sheetName val="д_28_001"/>
      <sheetName val="д_28_002"/>
      <sheetName val="д_28_003"/>
      <sheetName val="д_28_004"/>
      <sheetName val="д_28_005"/>
      <sheetName val="д_28_006"/>
      <sheetName val="ЗАО_(2)"/>
      <sheetName val="ОАО_(2)"/>
      <sheetName val="Прочие_(2)"/>
      <sheetName val="Стор_нов_(2)"/>
      <sheetName val="форма_№_1_"/>
      <sheetName val="Форма_№2"/>
      <sheetName val="Форма_№3"/>
      <sheetName val="Формат_№4"/>
      <sheetName val="Добыча_нефти4"/>
      <sheetName val="поставка_сравн13"/>
      <sheetName val="100_за_6_месяцев_2003_года"/>
      <sheetName val="Balance_Sheet"/>
      <sheetName val="из_сем"/>
      <sheetName val="9_мес_2006_Еркен_заполни_здесь"/>
      <sheetName val="AVANCT_caissier"/>
      <sheetName val="Destinataire_caissier"/>
      <sheetName val="PFA_caissier"/>
      <sheetName val="ДС_МЗК"/>
      <sheetName val="Начисления_процентов"/>
      <sheetName val="1-1"/>
      <sheetName val="Capex"/>
      <sheetName val="12 разд. вс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1.Pgm"/>
      <sheetName val="2.Ch.Aff."/>
      <sheetName val="4.Stocks &amp; En-cours"/>
      <sheetName val="5.Effectifs"/>
      <sheetName val="6.Invest"/>
      <sheetName val="7.Budget Fctionmt"/>
      <sheetName val="8.Résultats"/>
      <sheetName val="feuil1"/>
      <sheetName val="3.Charge Hres"/>
      <sheetName val="REFERENCE"/>
      <sheetName val="VC st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  <sheetName val="Details-EUR"/>
      <sheetName val="Basis BEF"/>
      <sheetName val="97-98"/>
      <sheetName val="98-99"/>
      <sheetName val="Model-KEUR"/>
      <sheetName val="Details-KEUR"/>
      <sheetName val="Fixed assets"/>
      <sheetName val="Afschrijvingstabellen"/>
      <sheetName val="д.7.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_Case"/>
      <sheetName val="030 Balances"/>
      <sheetName val="030 Aging"/>
      <sheetName val="1.Pgm"/>
      <sheetName val="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_FES"/>
      <sheetName val="map_nat"/>
      <sheetName val="map_RPG"/>
      <sheetName val="Profit &amp; Loss Total"/>
      <sheetName val="12 месяцев 2010"/>
      <sheetName val="КТЖ БДР"/>
      <sheetName val="Нефть"/>
      <sheetName val="Форма2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IPR_VOG"/>
      <sheetName val="6НК-cт."/>
      <sheetName val="Precios"/>
      <sheetName val="СписокТЭП"/>
      <sheetName val="Data-in"/>
      <sheetName val="ЗАО_н.ит"/>
      <sheetName val="11"/>
      <sheetName val="ЗАО_мес"/>
      <sheetName val="Форма1"/>
      <sheetName val="Осн"/>
      <sheetName val="Сдача "/>
      <sheetName val="Пром1"/>
      <sheetName val="предприятия"/>
      <sheetName val="Ural med"/>
      <sheetName val="Лист1 (2)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Dictionaries"/>
      <sheetName val="Содержание"/>
      <sheetName val="4 000 000 тыс.тг"/>
      <sheetName val="15 000 000 тыс.тг"/>
      <sheetName val="ЦХЛ 2004"/>
      <sheetName val="2210900-Aug"/>
      <sheetName val="Фин.обязат."/>
      <sheetName val="Financial ratios А3"/>
      <sheetName val="December(начис)_ZKM-ZinBV"/>
      <sheetName val="ЦентрЗатр"/>
      <sheetName val="ЕдИзм"/>
      <sheetName val="Предпр"/>
      <sheetName val="t0_name"/>
      <sheetName val="InputTD"/>
      <sheetName val="K_750_Sl_KPMG_report_Test"/>
      <sheetName val="K_300_RFD_KMG EP"/>
      <sheetName val="K_200_ES"/>
      <sheetName val="K_101_DDA_LS"/>
      <sheetName val="K_310_RFD_Uzen_rev"/>
      <sheetName val="K_120_FA_Sale"/>
      <sheetName val="I-Index"/>
      <sheetName val="ЦТУ (касса)"/>
      <sheetName val="ЕБРР"/>
      <sheetName val="ЕБРР 200 млн.$ 24.05.12"/>
      <sheetName val="Самрук"/>
      <sheetName val="БРК-188,2"/>
      <sheetName val="LME_prices"/>
      <sheetName val="5NK "/>
      <sheetName val="Доходы всего"/>
      <sheetName val="Доходы обороты"/>
      <sheetName val="ЛСЦ начисленное на 31.12.08"/>
      <sheetName val="ЛЛизинг начис. на 31.12.08"/>
      <sheetName val="ремонтТ9"/>
      <sheetName val="ктж"/>
      <sheetName val="ЖДА"/>
      <sheetName val="Доступ к МЖС"/>
      <sheetName val="авансы"/>
      <sheetName val="мать факт (изм НДС)"/>
      <sheetName val="ПВД"/>
      <sheetName val="прочие поступления"/>
      <sheetName val="кредитный бюджет 2014"/>
      <sheetName val="разработочная"/>
      <sheetName val="прочие выб по дзо"/>
      <sheetName val="инвест.разбивка"/>
      <sheetName val="оплата БЗ и ОСО для БДДС"/>
      <sheetName val="Соц.сфера"/>
      <sheetName val="расходы КТЖ"/>
      <sheetName val="Налоги"/>
      <sheetName val="прочие выбытия "/>
      <sheetName val="депозиты 2014"/>
      <sheetName val="УК и ФП"/>
      <sheetName val="бюджет 2013_освоение_)"/>
      <sheetName val="Production_Ref Q-1-3"/>
      <sheetName val="Analytics"/>
      <sheetName val="База"/>
      <sheetName val="FA Movement Kyrg"/>
      <sheetName val="касса 2015-2019 год займы 16081"/>
      <sheetName val="ОТиТБ"/>
      <sheetName val="бюджет 2015 займы 200815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ФОТ"/>
      <sheetName val="6НК"/>
      <sheetName val="Settings"/>
      <sheetName val="Transport overview"/>
      <sheetName val="Баланс"/>
      <sheetName val="Control"/>
      <sheetName val="B-4"/>
      <sheetName val="депозиты"/>
      <sheetName val="Статьи"/>
      <sheetName val="MAIN"/>
      <sheetName val="факт 2005 г."/>
      <sheetName val="ОРУ ДО"/>
      <sheetName val="Добыча нефти4"/>
      <sheetName val="поставка сравн13"/>
      <sheetName val="из сем"/>
      <sheetName val="Форма3.6"/>
      <sheetName val="свод ао"/>
      <sheetName val="Титул1"/>
      <sheetName val="2.2 ОтклОТМ"/>
      <sheetName val="1.3.2 ОТМ"/>
      <sheetName val="ГК лохл"/>
      <sheetName val="Апш"/>
      <sheetName val="Кумк"/>
      <sheetName val="Колум"/>
      <sheetName val="А Девел"/>
      <sheetName val="А Апш"/>
      <sheetName val="Девел"/>
      <sheetName val="А Кумк"/>
      <sheetName val="Экспл КОНС"/>
      <sheetName val="В-П"/>
      <sheetName val="А В-П"/>
      <sheetName val="А В-П КОНС"/>
      <sheetName val="БВО"/>
      <sheetName val="ЛОХЛ СВОД"/>
      <sheetName val="А ЛОХЛ СВОД"/>
      <sheetName val="А БВО"/>
      <sheetName val="Транспорт"/>
      <sheetName val="Расчет эксп бурения"/>
      <sheetName val="свод КВЛ (на печать)"/>
      <sheetName val="Данные"/>
      <sheetName val="Hidden"/>
      <sheetName val="ДР 2011"/>
      <sheetName val="себ с ув."/>
      <sheetName val="KR(СВОД)"/>
      <sheetName val="д1"/>
      <sheetName val="СИС"/>
      <sheetName val="сброс"/>
      <sheetName val="Б.мчас (П)"/>
      <sheetName val="1 вариант  2009 "/>
      <sheetName val="Comp"/>
      <sheetName val="К1.2"/>
      <sheetName val=""/>
      <sheetName val="Forms"/>
      <sheetName val="КВЛ новые проекты"/>
      <sheetName val="3"/>
      <sheetName val="Пр2"/>
      <sheetName val="CMA TOD"/>
      <sheetName val="расчёт доходов"/>
      <sheetName val="ЭЭ"/>
      <sheetName val="Общий объем потребления "/>
      <sheetName val="объем оказ. услуг"/>
      <sheetName val="2_8 ТР_ТО_и_ПН"/>
      <sheetName val="Объемы нетто 2013 "/>
      <sheetName val="#ССЫЛКА"/>
      <sheetName val="Труд"/>
      <sheetName val="ОРУ сторон"/>
      <sheetName val="ОРУ КМ"/>
      <sheetName val="4.1.1"/>
      <sheetName val="7.2"/>
      <sheetName val="свод_до_вн_об_"/>
      <sheetName val="расш_для_РАО"/>
      <sheetName val="расш_для_РАО_стр_310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_кв_"/>
      <sheetName val="2_кв_"/>
      <sheetName val="3_кв_"/>
      <sheetName val="4_кв_"/>
      <sheetName val="_год"/>
      <sheetName val="УП_33_свод_"/>
      <sheetName val="пл__и_факт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1_êâ_"/>
      <sheetName val="2_êâ_"/>
      <sheetName val="3_êâ_"/>
      <sheetName val="4_êâ_"/>
      <sheetName val="_ãîä"/>
      <sheetName val="ÓÏ_33_ñâîä_"/>
      <sheetName val="ïë__è_ôàêò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УФ1_"/>
      <sheetName val="УЗ1_"/>
      <sheetName val="Profit_&amp;_Loss_Total"/>
      <sheetName val="12_месяцев_2010"/>
      <sheetName val="КТЖ_БДР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ÓÔ1_"/>
      <sheetName val="ÓÇ1_"/>
      <sheetName val="6НК-cт_"/>
      <sheetName val="ЗАО_н_ит"/>
      <sheetName val="Сдача_"/>
      <sheetName val="Ural_med"/>
      <sheetName val="Лист1_(2)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Прил_1"/>
      <sheetName val="Прил__1_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4_000_000_тыс_тг"/>
      <sheetName val="15_000_000_тыс_тг"/>
      <sheetName val="ЦХЛ_2004"/>
      <sheetName val="Фин_обязат_"/>
      <sheetName val="Financial_ratios_А3"/>
      <sheetName val="K_300_RFD_KMG_EP"/>
      <sheetName val="ЦТУ_(касса)"/>
      <sheetName val="ЕБРР_200_млн_$_24_05_12"/>
      <sheetName val="5NK_"/>
      <sheetName val="Доходы_всего"/>
      <sheetName val="Доходы_обороты"/>
      <sheetName val="ЛСЦ_начисленное_на_31_12_08"/>
      <sheetName val="ЛЛизинг_начис__на_31_12_08"/>
      <sheetName val="Доступ_к_МЖС"/>
      <sheetName val="мать_факт_(изм_НДС)"/>
      <sheetName val="прочие_поступления"/>
      <sheetName val="кредитный_бюджет_2014"/>
      <sheetName val="прочие_выб_по_дзо"/>
      <sheetName val="инвест_разбивка"/>
      <sheetName val="оплата_БЗ_и_ОСО_для_БДДС"/>
      <sheetName val="Соц_сфера"/>
      <sheetName val="расходы_КТЖ"/>
      <sheetName val="прочие_выбытия_"/>
      <sheetName val="депозиты_2014"/>
      <sheetName val="УК_и_ФП"/>
      <sheetName val="бюджет_2013_освоение_)"/>
      <sheetName val="Production_Ref_Q-1-3"/>
      <sheetName val="касса_2015-2019_год_займы_16081"/>
      <sheetName val="FA_Movement_Kyrg"/>
      <sheetName val="бюджет_2015_займы_200815"/>
      <sheetName val="ОРУ_ДО"/>
      <sheetName val="Добыча_нефти4"/>
      <sheetName val="поставка_сравн13"/>
      <sheetName val="из_сем"/>
      <sheetName val="Форма3_6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свод_ао"/>
      <sheetName val="Transport_overview"/>
      <sheetName val="факт_2005_г_"/>
      <sheetName val="2_2_ОтклОТМ"/>
      <sheetName val="1_3_2_ОТМ"/>
      <sheetName val="ГК_лохл"/>
      <sheetName val="А_Девел"/>
      <sheetName val="А_Апш"/>
      <sheetName val="А_Кумк"/>
      <sheetName val="Экспл_КОНС"/>
      <sheetName val="А_В-П"/>
      <sheetName val="А_В-П_КОНС"/>
      <sheetName val="ЛОХЛ_СВОД"/>
      <sheetName val="А_ЛОХЛ_СВОД"/>
      <sheetName val="А_БВО"/>
      <sheetName val="Расчет_эксп_бурения"/>
      <sheetName val="свод_КВЛ_(на_печать)"/>
      <sheetName val="КР материалы"/>
      <sheetName val="КЛ2016"/>
      <sheetName val="ТЖЖ-Аягоз2016"/>
      <sheetName val="КЛ + ТЖЖ2016"/>
      <sheetName val="ФА 9мес факт"/>
      <sheetName val="PP&amp;E mvt for 2003"/>
      <sheetName val="цены цехов"/>
      <sheetName val="ОС и НМА (2)"/>
      <sheetName val="Авто"/>
      <sheetName val="меб"/>
      <sheetName val="меб_ПП"/>
      <sheetName val="меб_ОАР"/>
      <sheetName val="IT"/>
      <sheetName val="IT_ПП"/>
      <sheetName val="IT_ОАР"/>
      <sheetName val="НМА"/>
      <sheetName val="НМА_ПП"/>
      <sheetName val="НМА_ОАР"/>
      <sheetName val="Свод ОС и НМА"/>
      <sheetName val=" Свод ПП ОС и НМА"/>
      <sheetName val="Свод АУП ОС и НМА"/>
      <sheetName val="Ам_ПП_авто"/>
      <sheetName val="Ам_ПП_меб"/>
      <sheetName val="Ам_ПП_БТ"/>
      <sheetName val="Ам_ПП_ИТ"/>
      <sheetName val="Ам_ПП_НМА"/>
      <sheetName val="Ам_АУП_меб"/>
      <sheetName val="Ам_АУП_БТ"/>
      <sheetName val="Ам_АУП_ИТ"/>
      <sheetName val="Ам_АУП_НМА"/>
      <sheetName val="Свод аморт_ПП"/>
      <sheetName val="Свод аморт_АУП"/>
      <sheetName val="ANX16-source_COGS (12)"/>
      <sheetName val="OCC (12)"/>
      <sheetName val="OCIS (12)"/>
      <sheetName val="51"/>
      <sheetName val="57"/>
      <sheetName val="Водопад 3 для ЧП"/>
      <sheetName val="Input TD"/>
      <sheetName val="новый ЕКР"/>
      <sheetName val="КВЛ_новые_проекты"/>
      <sheetName val="2_8_ТР_ТО_и_ПН"/>
      <sheetName val="К1_2"/>
      <sheetName val="Общий_объем_потребления_"/>
      <sheetName val="объем_оказ__услуг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cpta R3"/>
      <sheetName val="2-"/>
      <sheetName val="3-"/>
      <sheetName val="tcd 3-"/>
      <sheetName val="Base_cpt"/>
      <sheetName val="Base_point"/>
      <sheetName val="TCD pre "/>
      <sheetName val="étal resp"/>
      <sheetName val="étal ferrand"/>
      <sheetName val="étal achats"/>
      <sheetName val="vérif kg"/>
      <sheetName val="recap gerlier"/>
      <sheetName val="taux_std"/>
      <sheetName val="Taux standards 992000"/>
      <sheetName val="OTP R3-R2"/>
      <sheetName val="Feuil2"/>
      <sheetName val="TCD NAT CPTAB"/>
      <sheetName val="BASE NAT CPT"/>
      <sheetName val="Module1"/>
      <sheetName val="Basis B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3">
          <cell r="A3" t="str">
            <v>Indice</v>
          </cell>
          <cell r="B3" t="str">
            <v>Poste</v>
          </cell>
          <cell r="C3" t="str">
            <v>Cat</v>
          </cell>
          <cell r="D3" t="str">
            <v>Sect°</v>
          </cell>
        </row>
        <row r="4">
          <cell r="A4" t="str">
            <v>712 - Responsable du pilotage sérieACTIVITE125</v>
          </cell>
          <cell r="B4" t="str">
            <v>712 - Responsable du pilotage série</v>
          </cell>
          <cell r="C4" t="str">
            <v>ACTIVITE</v>
          </cell>
          <cell r="D4">
            <v>125</v>
          </cell>
          <cell r="E4">
            <v>48.3</v>
          </cell>
        </row>
        <row r="5">
          <cell r="A5" t="str">
            <v>611 - Responsable industriel de projetACTIVITE25</v>
          </cell>
          <cell r="B5" t="str">
            <v>611 - Responsable industriel de projet</v>
          </cell>
          <cell r="C5" t="str">
            <v>ACTIVITE</v>
          </cell>
          <cell r="D5">
            <v>25</v>
          </cell>
          <cell r="E5">
            <v>58.3</v>
          </cell>
        </row>
        <row r="6">
          <cell r="A6" t="str">
            <v>612 - Devis BUIACTIVITE71</v>
          </cell>
          <cell r="B6" t="str">
            <v>612 - Devis BUI</v>
          </cell>
          <cell r="C6" t="str">
            <v>ACTIVITE</v>
          </cell>
          <cell r="D6">
            <v>71</v>
          </cell>
          <cell r="E6">
            <v>41</v>
          </cell>
        </row>
        <row r="7">
          <cell r="A7" t="str">
            <v>652 - Etudes - implantationACTIVITE35</v>
          </cell>
          <cell r="B7" t="str">
            <v>652 - Etudes - implantation</v>
          </cell>
          <cell r="C7" t="str">
            <v>ACTIVITE</v>
          </cell>
          <cell r="D7">
            <v>35</v>
          </cell>
          <cell r="E7">
            <v>57.2</v>
          </cell>
        </row>
        <row r="8">
          <cell r="A8" t="str">
            <v>664 - Outillages - implantationACTIVITE27</v>
          </cell>
          <cell r="B8" t="str">
            <v>664 - Outillages - implantation</v>
          </cell>
          <cell r="C8" t="str">
            <v>ACTIVITE</v>
          </cell>
          <cell r="D8">
            <v>27</v>
          </cell>
          <cell r="E8">
            <v>45.5</v>
          </cell>
        </row>
        <row r="9">
          <cell r="A9" t="str">
            <v>644 - Méthodes - experts en industrialisationACTIVITE23</v>
          </cell>
          <cell r="B9" t="str">
            <v>644 - Méthodes - experts en industrialisation</v>
          </cell>
          <cell r="C9" t="str">
            <v>ACTIVITE</v>
          </cell>
          <cell r="D9">
            <v>23</v>
          </cell>
          <cell r="E9">
            <v>58.3</v>
          </cell>
        </row>
        <row r="10">
          <cell r="A10" t="str">
            <v>62 -  Nomenclature Indus.ACTIVITE25</v>
          </cell>
          <cell r="B10" t="str">
            <v>62 -  Nomenclature Indus.</v>
          </cell>
          <cell r="C10" t="str">
            <v>ACTIVITE</v>
          </cell>
          <cell r="D10">
            <v>25</v>
          </cell>
          <cell r="E10">
            <v>58.3</v>
          </cell>
        </row>
        <row r="11">
          <cell r="A11" t="str">
            <v>711 - Responsable de chaine de fabricationACTIVITE5</v>
          </cell>
          <cell r="B11" t="str">
            <v>711 - Responsable de chaine de fabrication</v>
          </cell>
          <cell r="C11" t="str">
            <v>ACTIVITE</v>
          </cell>
          <cell r="D11">
            <v>5</v>
          </cell>
          <cell r="E11">
            <v>49</v>
          </cell>
        </row>
        <row r="12">
          <cell r="A12" t="str">
            <v>7111 - Responsable de chaine de fabricationACTIVITE5</v>
          </cell>
          <cell r="B12" t="str">
            <v>7111 - Responsable de chaine de fabrication</v>
          </cell>
          <cell r="C12" t="str">
            <v>ACTIVITE</v>
          </cell>
          <cell r="D12">
            <v>5</v>
          </cell>
          <cell r="E12">
            <v>49</v>
          </cell>
        </row>
        <row r="13">
          <cell r="A13" t="str">
            <v>631 - Etudes - outillages &amp; process chaudronsACTIVITE9</v>
          </cell>
          <cell r="B13" t="str">
            <v>631 - Etudes - outillages &amp; process chaudrons</v>
          </cell>
          <cell r="C13" t="str">
            <v>ACTIVITE</v>
          </cell>
          <cell r="D13">
            <v>9</v>
          </cell>
          <cell r="E13">
            <v>43.7</v>
          </cell>
        </row>
        <row r="14">
          <cell r="A14" t="str">
            <v>632 - Etudes - outillages &amp; process habillageACTIVITE9</v>
          </cell>
          <cell r="B14" t="str">
            <v>632 - Etudes - outillages &amp; process habillage</v>
          </cell>
          <cell r="C14" t="str">
            <v>ACTIVITE</v>
          </cell>
          <cell r="D14">
            <v>9</v>
          </cell>
          <cell r="E14">
            <v>43.7</v>
          </cell>
        </row>
        <row r="15">
          <cell r="A15" t="str">
            <v>6321 - Etudes - outillages &amp; process habillageACTIVITE9</v>
          </cell>
          <cell r="B15" t="str">
            <v>6321 - Etudes - outillages &amp; process habillage</v>
          </cell>
          <cell r="C15" t="str">
            <v>ACTIVITE</v>
          </cell>
          <cell r="D15">
            <v>9</v>
          </cell>
          <cell r="E15">
            <v>43.7</v>
          </cell>
        </row>
        <row r="16">
          <cell r="A16" t="str">
            <v>661 - Outillages - chaudronsACTIVITE27</v>
          </cell>
          <cell r="B16" t="str">
            <v>661 - Outillages - chaudrons</v>
          </cell>
          <cell r="C16" t="str">
            <v>ACTIVITE</v>
          </cell>
          <cell r="D16">
            <v>27</v>
          </cell>
          <cell r="E16">
            <v>45.5</v>
          </cell>
        </row>
        <row r="17">
          <cell r="A17" t="str">
            <v>663 - Outillages - habillageACTIVITE27</v>
          </cell>
          <cell r="B17" t="str">
            <v>663 - Outillages - habillage</v>
          </cell>
          <cell r="C17" t="str">
            <v>ACTIVITE</v>
          </cell>
          <cell r="D17">
            <v>27</v>
          </cell>
          <cell r="E17">
            <v>45.5</v>
          </cell>
        </row>
        <row r="18">
          <cell r="A18" t="str">
            <v>666 - Outillages - peintureACTIVITE15</v>
          </cell>
          <cell r="B18" t="str">
            <v>666 - Outillages - peinture</v>
          </cell>
          <cell r="C18" t="str">
            <v>ACTIVITE</v>
          </cell>
          <cell r="D18">
            <v>15</v>
          </cell>
          <cell r="E18">
            <v>74.5</v>
          </cell>
        </row>
        <row r="19">
          <cell r="A19" t="str">
            <v>643 - Méthodes - peintureACTIVITE15</v>
          </cell>
          <cell r="B19" t="str">
            <v>643 - Méthodes - peinture</v>
          </cell>
          <cell r="C19" t="str">
            <v>ACTIVITE</v>
          </cell>
          <cell r="D19">
            <v>15</v>
          </cell>
          <cell r="E19">
            <v>74.5</v>
          </cell>
        </row>
        <row r="20">
          <cell r="A20" t="str">
            <v>645 - Méthodes - chaudronsACTIVITE9</v>
          </cell>
          <cell r="B20" t="str">
            <v>645 - Méthodes - chaudrons</v>
          </cell>
          <cell r="C20" t="str">
            <v>ACTIVITE</v>
          </cell>
          <cell r="D20">
            <v>9</v>
          </cell>
          <cell r="E20">
            <v>43.7</v>
          </cell>
        </row>
        <row r="21">
          <cell r="A21" t="str">
            <v>642 - Méthodes - habillageACTIVITE9</v>
          </cell>
          <cell r="B21" t="str">
            <v>642 - Méthodes - habillage</v>
          </cell>
          <cell r="C21" t="str">
            <v>ACTIVITE</v>
          </cell>
          <cell r="D21">
            <v>9</v>
          </cell>
          <cell r="E21">
            <v>43.7</v>
          </cell>
        </row>
        <row r="22">
          <cell r="A22" t="str">
            <v>646 - Commande numérique - chaudronsACTIVITE9</v>
          </cell>
          <cell r="B22" t="str">
            <v>646 - Commande numérique - chaudrons</v>
          </cell>
          <cell r="C22" t="str">
            <v>ACTIVITE</v>
          </cell>
          <cell r="D22">
            <v>9</v>
          </cell>
          <cell r="E22">
            <v>43.7</v>
          </cell>
        </row>
        <row r="23">
          <cell r="A23" t="str">
            <v>665 - Outillages - testsACTIVITE18</v>
          </cell>
          <cell r="B23" t="str">
            <v>665 - Outillages - tests</v>
          </cell>
          <cell r="C23" t="str">
            <v>ACTIVITE</v>
          </cell>
          <cell r="D23">
            <v>18</v>
          </cell>
          <cell r="E23">
            <v>55.7</v>
          </cell>
        </row>
        <row r="24">
          <cell r="A24" t="str">
            <v>648 - Méthodes - logistiqueACTIVITE45</v>
          </cell>
          <cell r="B24" t="str">
            <v>648 - Méthodes - logistique</v>
          </cell>
          <cell r="C24" t="str">
            <v>ACTIVITE</v>
          </cell>
          <cell r="D24">
            <v>45</v>
          </cell>
          <cell r="E24">
            <v>82.9</v>
          </cell>
        </row>
        <row r="25">
          <cell r="A25" t="str">
            <v>72 - FabricationACTIVITE5</v>
          </cell>
          <cell r="B25" t="str">
            <v>72 - Fabrication</v>
          </cell>
          <cell r="C25" t="str">
            <v>ACTIVITE</v>
          </cell>
          <cell r="D25">
            <v>5</v>
          </cell>
          <cell r="E25">
            <v>49</v>
          </cell>
        </row>
        <row r="26">
          <cell r="A26" t="str">
            <v>72 - FabricationACTIVITE4</v>
          </cell>
          <cell r="B26" t="str">
            <v>72 - Fabrication</v>
          </cell>
          <cell r="C26" t="str">
            <v>ACTIVITE</v>
          </cell>
          <cell r="D26">
            <v>4</v>
          </cell>
          <cell r="E26">
            <v>44.8</v>
          </cell>
        </row>
        <row r="27">
          <cell r="A27" t="str">
            <v>72 - FabricationACTIVITE57</v>
          </cell>
          <cell r="B27" t="str">
            <v>72 - Fabrication</v>
          </cell>
          <cell r="C27" t="str">
            <v>ACTIVITE</v>
          </cell>
          <cell r="D27">
            <v>57</v>
          </cell>
          <cell r="E27">
            <v>45.8</v>
          </cell>
        </row>
        <row r="28">
          <cell r="A28" t="str">
            <v>72 - FabricationACTIVITE7</v>
          </cell>
          <cell r="B28" t="str">
            <v>72 - Fabrication</v>
          </cell>
          <cell r="C28" t="str">
            <v>ACTIVITE</v>
          </cell>
          <cell r="D28">
            <v>7</v>
          </cell>
          <cell r="E28">
            <v>77.5</v>
          </cell>
        </row>
        <row r="29">
          <cell r="A29" t="str">
            <v>72 - FabricationACTIVITE9</v>
          </cell>
          <cell r="B29" t="str">
            <v>72 - Fabrication</v>
          </cell>
          <cell r="C29" t="str">
            <v>ACTIVITE</v>
          </cell>
          <cell r="D29">
            <v>9</v>
          </cell>
          <cell r="E29">
            <v>43.7</v>
          </cell>
        </row>
        <row r="30">
          <cell r="A30" t="str">
            <v>72 - FabricationACTIVITE10</v>
          </cell>
          <cell r="B30" t="str">
            <v>72 - Fabrication</v>
          </cell>
          <cell r="C30" t="str">
            <v>ACTIVITE</v>
          </cell>
          <cell r="D30">
            <v>10</v>
          </cell>
          <cell r="E30">
            <v>45.8</v>
          </cell>
        </row>
        <row r="31">
          <cell r="A31" t="str">
            <v>72 - FabricationACTIVITE18</v>
          </cell>
          <cell r="B31" t="str">
            <v>72 - Fabrication</v>
          </cell>
          <cell r="C31" t="str">
            <v>ACTIVITE</v>
          </cell>
          <cell r="D31">
            <v>18</v>
          </cell>
          <cell r="E31">
            <v>55.7</v>
          </cell>
        </row>
        <row r="32">
          <cell r="A32" t="str">
            <v>72 - FabricationACTIVITE15</v>
          </cell>
          <cell r="B32" t="str">
            <v>72 - Fabrication</v>
          </cell>
          <cell r="C32" t="str">
            <v>ACTIVITE</v>
          </cell>
          <cell r="D32">
            <v>15</v>
          </cell>
          <cell r="E32">
            <v>74.5</v>
          </cell>
        </row>
        <row r="33">
          <cell r="A33" t="str">
            <v>72 - FabricationACTIVITE301</v>
          </cell>
          <cell r="B33" t="str">
            <v>72 - Fabrication</v>
          </cell>
          <cell r="C33" t="str">
            <v>ACTIVITE</v>
          </cell>
          <cell r="D33">
            <v>301</v>
          </cell>
          <cell r="E33">
            <v>62.4</v>
          </cell>
        </row>
        <row r="34">
          <cell r="A34" t="str">
            <v>72 - FabricationACTIVITE302</v>
          </cell>
          <cell r="B34" t="str">
            <v>72 - Fabrication</v>
          </cell>
          <cell r="C34" t="str">
            <v>ACTIVITE</v>
          </cell>
          <cell r="D34">
            <v>302</v>
          </cell>
          <cell r="E34">
            <v>62.4</v>
          </cell>
        </row>
        <row r="35">
          <cell r="A35" t="str">
            <v>72 - FabricationACTIVITE303</v>
          </cell>
          <cell r="B35" t="str">
            <v>72 - Fabrication</v>
          </cell>
          <cell r="C35" t="str">
            <v>ACTIVITE</v>
          </cell>
          <cell r="D35">
            <v>303</v>
          </cell>
          <cell r="E35">
            <v>62.4</v>
          </cell>
        </row>
        <row r="36">
          <cell r="A36" t="str">
            <v>72 - FabricationACTIVITE304</v>
          </cell>
          <cell r="B36" t="str">
            <v>72 - Fabrication</v>
          </cell>
          <cell r="C36" t="str">
            <v>ACTIVITE</v>
          </cell>
          <cell r="D36">
            <v>304</v>
          </cell>
          <cell r="E36">
            <v>62.4</v>
          </cell>
        </row>
        <row r="37">
          <cell r="A37" t="str">
            <v>72 - FabricationACTIVITE305</v>
          </cell>
          <cell r="B37" t="str">
            <v>72 - Fabrication</v>
          </cell>
          <cell r="C37" t="str">
            <v>ACTIVITE</v>
          </cell>
          <cell r="D37">
            <v>305</v>
          </cell>
          <cell r="E37">
            <v>62.4</v>
          </cell>
        </row>
        <row r="38">
          <cell r="A38" t="str">
            <v>72 - FabricationACTIVITE306</v>
          </cell>
          <cell r="B38" t="str">
            <v>72 - Fabrication</v>
          </cell>
          <cell r="C38" t="str">
            <v>ACTIVITE</v>
          </cell>
          <cell r="D38">
            <v>306</v>
          </cell>
          <cell r="E38">
            <v>34.200000000000003</v>
          </cell>
        </row>
        <row r="39">
          <cell r="A39" t="str">
            <v>72 - FabricationACTIVITE307</v>
          </cell>
          <cell r="B39" t="str">
            <v>72 - Fabrication</v>
          </cell>
          <cell r="C39" t="str">
            <v>ACTIVITE</v>
          </cell>
          <cell r="D39">
            <v>307</v>
          </cell>
          <cell r="E39">
            <v>34.200000000000003</v>
          </cell>
        </row>
        <row r="40">
          <cell r="A40" t="str">
            <v>72 - FabricationACTIVITE27</v>
          </cell>
          <cell r="B40" t="str">
            <v>72 - Fabrication</v>
          </cell>
          <cell r="C40" t="str">
            <v>ACTIVITE</v>
          </cell>
          <cell r="D40">
            <v>27</v>
          </cell>
          <cell r="E40">
            <v>45.5</v>
          </cell>
        </row>
        <row r="41">
          <cell r="A41" t="str">
            <v>72 - FabricationACTIVITE85</v>
          </cell>
          <cell r="B41" t="str">
            <v>72 - Fabrication</v>
          </cell>
          <cell r="C41" t="str">
            <v>ACTIVITE</v>
          </cell>
          <cell r="D41">
            <v>85</v>
          </cell>
          <cell r="E41">
            <v>55</v>
          </cell>
        </row>
        <row r="42">
          <cell r="A42" t="str">
            <v>633 - Etudes - outillages &amp; process ilotsACTIVITE9</v>
          </cell>
          <cell r="B42" t="str">
            <v>633 - Etudes - outillages &amp; process ilots</v>
          </cell>
          <cell r="C42" t="str">
            <v>ACTIVITE</v>
          </cell>
          <cell r="D42">
            <v>9</v>
          </cell>
          <cell r="E42">
            <v>43.7</v>
          </cell>
        </row>
        <row r="43">
          <cell r="A43" t="str">
            <v>662 - Outillages - ilotsACTIVITE27</v>
          </cell>
          <cell r="B43" t="str">
            <v>662 - Outillages - ilots</v>
          </cell>
          <cell r="C43" t="str">
            <v>ACTIVITE</v>
          </cell>
          <cell r="D43">
            <v>27</v>
          </cell>
          <cell r="E43">
            <v>45.5</v>
          </cell>
        </row>
        <row r="44">
          <cell r="A44" t="str">
            <v>641 - Méthodes - ilotsACTIVITE9</v>
          </cell>
          <cell r="B44" t="str">
            <v>641 - Méthodes - ilots</v>
          </cell>
          <cell r="C44" t="str">
            <v>ACTIVITE</v>
          </cell>
          <cell r="D44">
            <v>9</v>
          </cell>
          <cell r="E44">
            <v>43.7</v>
          </cell>
        </row>
        <row r="45">
          <cell r="A45" t="str">
            <v>647 - Commande numérique - ilotsACTIVITE9</v>
          </cell>
          <cell r="B45" t="str">
            <v>647 - Commande numérique - ilots</v>
          </cell>
          <cell r="C45" t="str">
            <v>ACTIVITE</v>
          </cell>
          <cell r="D45">
            <v>9</v>
          </cell>
          <cell r="E45">
            <v>43.7</v>
          </cell>
        </row>
        <row r="46">
          <cell r="A46" t="str">
            <v>651 - KittingACTIVITE48</v>
          </cell>
          <cell r="B46" t="str">
            <v>651 - Kitting</v>
          </cell>
          <cell r="C46" t="str">
            <v>ACTIVITE</v>
          </cell>
          <cell r="D46">
            <v>48</v>
          </cell>
          <cell r="E46">
            <v>38</v>
          </cell>
        </row>
        <row r="47">
          <cell r="A47" t="str">
            <v>E2 - Transport / packagingACTIVITE27</v>
          </cell>
          <cell r="B47" t="str">
            <v>E2 - Transport / packaging</v>
          </cell>
          <cell r="C47" t="str">
            <v>ACTIVITE</v>
          </cell>
          <cell r="D47">
            <v>27</v>
          </cell>
          <cell r="E47">
            <v>45.5</v>
          </cell>
        </row>
        <row r="48">
          <cell r="A48" t="str">
            <v>E2 - Transport / packagingACTIVITE35</v>
          </cell>
          <cell r="B48" t="str">
            <v>E2 - Transport / packaging</v>
          </cell>
          <cell r="C48" t="str">
            <v>ACTIVITE</v>
          </cell>
          <cell r="D48">
            <v>35</v>
          </cell>
          <cell r="E48">
            <v>57.2</v>
          </cell>
        </row>
        <row r="49">
          <cell r="A49" t="str">
            <v>E1 - Transport / packagingACTIVITE4</v>
          </cell>
          <cell r="B49" t="str">
            <v>E1 - Transport / packaging</v>
          </cell>
          <cell r="C49" t="str">
            <v>ACTIVITE</v>
          </cell>
          <cell r="D49">
            <v>4</v>
          </cell>
          <cell r="E49">
            <v>44.8</v>
          </cell>
        </row>
        <row r="50">
          <cell r="A50" t="str">
            <v>E1 - Transport / packagingACTIVITE9</v>
          </cell>
          <cell r="B50" t="str">
            <v>E1 - Transport / packaging</v>
          </cell>
          <cell r="C50" t="str">
            <v>ACTIVITE</v>
          </cell>
          <cell r="D50">
            <v>9</v>
          </cell>
          <cell r="E50">
            <v>43.7</v>
          </cell>
        </row>
        <row r="51">
          <cell r="A51" t="str">
            <v>E1 - Transport / packagingACTIVITE57</v>
          </cell>
          <cell r="B51" t="str">
            <v>E1 - Transport / packaging</v>
          </cell>
          <cell r="C51" t="str">
            <v>ACTIVITE</v>
          </cell>
          <cell r="D51">
            <v>57</v>
          </cell>
          <cell r="E51">
            <v>45.8</v>
          </cell>
        </row>
        <row r="52">
          <cell r="A52" t="str">
            <v>E1 - Transport / packagingACTIVITE15</v>
          </cell>
          <cell r="B52" t="str">
            <v>E1 - Transport / packaging</v>
          </cell>
          <cell r="C52" t="str">
            <v>ACTIVITE</v>
          </cell>
          <cell r="D52">
            <v>15</v>
          </cell>
          <cell r="E52">
            <v>74.5</v>
          </cell>
        </row>
        <row r="53">
          <cell r="A53" t="str">
            <v>E1 - Transport / packagingACTIVITE27</v>
          </cell>
          <cell r="B53" t="str">
            <v>E1 - Transport / packaging</v>
          </cell>
          <cell r="C53" t="str">
            <v>ACTIVITE</v>
          </cell>
          <cell r="D53">
            <v>27</v>
          </cell>
          <cell r="E53">
            <v>45.5</v>
          </cell>
        </row>
        <row r="54">
          <cell r="A54" t="str">
            <v>E1 - Transport / packagingACTIVITE35</v>
          </cell>
          <cell r="B54" t="str">
            <v>E1 - Transport / packaging</v>
          </cell>
          <cell r="C54" t="str">
            <v>ACTIVITE</v>
          </cell>
          <cell r="D54">
            <v>35</v>
          </cell>
          <cell r="E54">
            <v>57.2</v>
          </cell>
        </row>
        <row r="55">
          <cell r="A55" t="str">
            <v>E1 - Transport / packagingACTIVITE86</v>
          </cell>
          <cell r="B55" t="str">
            <v>E1 - Transport / packaging</v>
          </cell>
          <cell r="C55" t="str">
            <v>ACTIVITE</v>
          </cell>
          <cell r="D55">
            <v>86</v>
          </cell>
          <cell r="E55" t="e">
            <v>#N/A</v>
          </cell>
        </row>
        <row r="56">
          <cell r="A56" t="str">
            <v>E1 - Transport / packagingACTIVITE257</v>
          </cell>
          <cell r="B56" t="str">
            <v>E1 - Transport / packaging</v>
          </cell>
          <cell r="C56" t="str">
            <v>ACTIVITE</v>
          </cell>
          <cell r="D56">
            <v>257</v>
          </cell>
          <cell r="E56" t="e">
            <v>#N/A</v>
          </cell>
        </row>
        <row r="57">
          <cell r="A57" t="str">
            <v>741 - EssaisACTIVITE18</v>
          </cell>
          <cell r="B57" t="str">
            <v>741 - Essais</v>
          </cell>
          <cell r="C57" t="str">
            <v>ACTIVITE</v>
          </cell>
          <cell r="D57">
            <v>18</v>
          </cell>
          <cell r="E57">
            <v>55.7</v>
          </cell>
        </row>
        <row r="58">
          <cell r="A58" t="str">
            <v>752 - Contrôle - assurance qualitéACTIVITE43</v>
          </cell>
          <cell r="B58" t="str">
            <v>752 - Contrôle - assurance qualité</v>
          </cell>
          <cell r="C58" t="str">
            <v>ACTIVITE</v>
          </cell>
          <cell r="D58">
            <v>43</v>
          </cell>
          <cell r="E58">
            <v>45.8</v>
          </cell>
        </row>
        <row r="59">
          <cell r="A59" t="str">
            <v>751 - Contrôle - fabricationACTIVITE4</v>
          </cell>
          <cell r="B59" t="str">
            <v>751 - Contrôle - fabrication</v>
          </cell>
          <cell r="C59" t="str">
            <v>ACTIVITE</v>
          </cell>
          <cell r="D59">
            <v>4</v>
          </cell>
          <cell r="E59">
            <v>44.8</v>
          </cell>
        </row>
        <row r="60">
          <cell r="A60" t="str">
            <v>751 - Contrôle - fabricationACTIVITE5</v>
          </cell>
          <cell r="B60" t="str">
            <v>751 - Contrôle - fabrication</v>
          </cell>
          <cell r="C60" t="str">
            <v>ACTIVITE</v>
          </cell>
          <cell r="D60">
            <v>5</v>
          </cell>
          <cell r="E60">
            <v>49</v>
          </cell>
        </row>
        <row r="61">
          <cell r="A61" t="str">
            <v>751 - Contrôle - fabricationACTIVITE7</v>
          </cell>
          <cell r="B61" t="str">
            <v>751 - Contrôle - fabrication</v>
          </cell>
          <cell r="C61" t="str">
            <v>ACTIVITE</v>
          </cell>
          <cell r="D61">
            <v>7</v>
          </cell>
          <cell r="E61">
            <v>77.5</v>
          </cell>
        </row>
        <row r="62">
          <cell r="A62" t="str">
            <v>751 - Contrôle - fabricationACTIVITE10</v>
          </cell>
          <cell r="B62" t="str">
            <v>751 - Contrôle - fabrication</v>
          </cell>
          <cell r="C62" t="str">
            <v>ACTIVITE</v>
          </cell>
          <cell r="D62">
            <v>10</v>
          </cell>
          <cell r="E62">
            <v>45.8</v>
          </cell>
        </row>
        <row r="63">
          <cell r="A63" t="str">
            <v>751 - Contrôle - fabricationACTIVITE15</v>
          </cell>
          <cell r="B63" t="str">
            <v>751 - Contrôle - fabrication</v>
          </cell>
          <cell r="C63" t="str">
            <v>ACTIVITE</v>
          </cell>
          <cell r="D63">
            <v>15</v>
          </cell>
          <cell r="E63">
            <v>74.5</v>
          </cell>
        </row>
        <row r="64">
          <cell r="A64" t="str">
            <v>751 - Contrôle - fabricationACTIVITE18</v>
          </cell>
          <cell r="B64" t="str">
            <v>751 - Contrôle - fabrication</v>
          </cell>
          <cell r="C64" t="str">
            <v>ACTIVITE</v>
          </cell>
          <cell r="D64">
            <v>18</v>
          </cell>
          <cell r="E64">
            <v>55.7</v>
          </cell>
        </row>
        <row r="65">
          <cell r="A65" t="str">
            <v>751 - Contrôle - fabricationACTIVITE27</v>
          </cell>
          <cell r="B65" t="str">
            <v>751 - Contrôle - fabrication</v>
          </cell>
          <cell r="C65" t="str">
            <v>ACTIVITE</v>
          </cell>
          <cell r="D65">
            <v>27</v>
          </cell>
          <cell r="E65">
            <v>45.5</v>
          </cell>
        </row>
        <row r="66">
          <cell r="A66" t="str">
            <v>751 - Contrôle - fabricationACTIVITE43</v>
          </cell>
          <cell r="B66" t="str">
            <v>751 - Contrôle - fabrication</v>
          </cell>
          <cell r="C66" t="str">
            <v>ACTIVITE</v>
          </cell>
          <cell r="D66">
            <v>43</v>
          </cell>
          <cell r="E66">
            <v>45.8</v>
          </cell>
        </row>
        <row r="67">
          <cell r="A67" t="str">
            <v>751 - Contrôle - fabricationACTIVITE57</v>
          </cell>
          <cell r="B67" t="str">
            <v>751 - Contrôle - fabrication</v>
          </cell>
          <cell r="C67" t="str">
            <v>ACTIVITE</v>
          </cell>
          <cell r="D67">
            <v>57</v>
          </cell>
          <cell r="E67">
            <v>45.8</v>
          </cell>
        </row>
        <row r="68">
          <cell r="A68" t="str">
            <v>751 - Contrôle - fabricationACTIVITE304</v>
          </cell>
          <cell r="B68" t="str">
            <v>751 - Contrôle - fabrication</v>
          </cell>
          <cell r="C68" t="str">
            <v>ACTIVITE</v>
          </cell>
          <cell r="D68">
            <v>304</v>
          </cell>
          <cell r="E68">
            <v>62.4</v>
          </cell>
        </row>
        <row r="69">
          <cell r="A69" t="str">
            <v>653 - Logistique - ilotsACTIVITE0</v>
          </cell>
          <cell r="B69" t="str">
            <v>653 - Logistique - ilots</v>
          </cell>
          <cell r="C69" t="str">
            <v>ACTIVITE</v>
          </cell>
          <cell r="D69">
            <v>0</v>
          </cell>
          <cell r="E69" t="e">
            <v>#N/A</v>
          </cell>
        </row>
        <row r="70">
          <cell r="A70" t="str">
            <v>73 - Mise en ramesACTIVITE0</v>
          </cell>
          <cell r="B70" t="str">
            <v>73 - Mise en rames</v>
          </cell>
          <cell r="C70" t="str">
            <v>ACTIVITE</v>
          </cell>
          <cell r="D70">
            <v>0</v>
          </cell>
          <cell r="E70" t="e">
            <v>#N/A</v>
          </cell>
        </row>
        <row r="71">
          <cell r="A71" t="str">
            <v>742 - DiversACTIVITE  0</v>
          </cell>
          <cell r="B71" t="str">
            <v>742 - Divers</v>
          </cell>
          <cell r="C71" t="str">
            <v xml:space="preserve">ACTIVITE  </v>
          </cell>
          <cell r="D71">
            <v>0</v>
          </cell>
          <cell r="E71" t="e">
            <v>#N/A</v>
          </cell>
        </row>
        <row r="72">
          <cell r="A72" t="str">
            <v>752 - Contrôle - fabricationACTIVITE43</v>
          </cell>
          <cell r="B72" t="str">
            <v>752 - Contrôle - fabrication</v>
          </cell>
          <cell r="C72" t="str">
            <v>ACTIVITE</v>
          </cell>
          <cell r="D72">
            <v>43</v>
          </cell>
          <cell r="E72">
            <v>45.8</v>
          </cell>
        </row>
        <row r="78">
          <cell r="B78" t="str">
            <v>F11 - PREP M1 : FACTORY APPRAISAL</v>
          </cell>
        </row>
        <row r="79">
          <cell r="B79" t="str">
            <v>F12 - PREP M2 : FACTORY APPRAISAL</v>
          </cell>
        </row>
        <row r="80">
          <cell r="B80" t="str">
            <v>F13 - PREP M3 : MANUFACTURING APPRAISAL</v>
          </cell>
        </row>
        <row r="81">
          <cell r="B81" t="str">
            <v>F19 - REAL M1 : FACTORY APPRAISAL</v>
          </cell>
        </row>
        <row r="82">
          <cell r="B82" t="str">
            <v>F1B - REAL M3 : MANUFACTURING APPRAISAL</v>
          </cell>
        </row>
        <row r="83">
          <cell r="B83" t="str">
            <v>F1D - REAL M5 : INDUSTRIALISATION</v>
          </cell>
        </row>
        <row r="84">
          <cell r="B84" t="str">
            <v>F1H - TRADUCTION</v>
          </cell>
        </row>
        <row r="85">
          <cell r="B85" t="str">
            <v>F1I - DIVERS</v>
          </cell>
        </row>
        <row r="86">
          <cell r="B86" t="str">
            <v>F24 - ESSAIS - DEFINITION DU DOSSIER</v>
          </cell>
        </row>
        <row r="87">
          <cell r="A87">
            <v>0</v>
          </cell>
          <cell r="B87" t="str">
            <v xml:space="preserve">F27 - EXPEDITION ORGANISATION </v>
          </cell>
        </row>
        <row r="88">
          <cell r="B88" t="str">
            <v>F28 - EXPEDITION BDD</v>
          </cell>
        </row>
        <row r="89">
          <cell r="B89" t="str">
            <v>F29 - EXPEDITION PASSERELLES INFORMATIQUES</v>
          </cell>
        </row>
        <row r="90">
          <cell r="B90" t="str">
            <v>F2A - EXPEDITION SAISIE ET SCANNERISATION</v>
          </cell>
        </row>
        <row r="91">
          <cell r="B91" t="str">
            <v>F41 - PREPARATION DU PLAN D'ASSISTANCE</v>
          </cell>
        </row>
        <row r="92">
          <cell r="B92" t="str">
            <v xml:space="preserve">F43 - PREP M21  - ELECTRICAL MOUNTING </v>
          </cell>
        </row>
        <row r="93">
          <cell r="B93" t="str">
            <v>F47 - PREP M52 - MANUFACTURING PROCESS</v>
          </cell>
        </row>
        <row r="94">
          <cell r="B94" t="str">
            <v>F4D - REAL M51 - FITTING</v>
          </cell>
        </row>
        <row r="95">
          <cell r="B95" t="str">
            <v>F4E - REAL M52  - MANUFACTURING PROCESS</v>
          </cell>
        </row>
        <row r="96">
          <cell r="B96" t="str">
            <v>F71 - INGENIEUR SUIVI TRANSFERT</v>
          </cell>
        </row>
        <row r="97">
          <cell r="B97" t="str">
            <v>F72 - TECHNICIEN ADMINISTRATIF</v>
          </cell>
        </row>
        <row r="98">
          <cell r="B98" t="str">
            <v>F73 - DIVERS</v>
          </cell>
        </row>
        <row r="99">
          <cell r="B99" t="str">
            <v>H18 - BUI BALLARAT</v>
          </cell>
        </row>
        <row r="100">
          <cell r="B100" t="str">
            <v>520 - REPRISE ACHATS B</v>
          </cell>
        </row>
        <row r="101">
          <cell r="B101" t="str">
            <v>521 - PRODUITS SIDERURGIQUES</v>
          </cell>
        </row>
        <row r="102">
          <cell r="B102" t="str">
            <v>522 - PRODUITS METALLURGIQUES</v>
          </cell>
        </row>
        <row r="103">
          <cell r="B103" t="str">
            <v>523 - EQUIPEMENTS PNEUMATIQUES</v>
          </cell>
        </row>
        <row r="104">
          <cell r="B104" t="str">
            <v>524 - PRODUITS SYNTHETIQUES</v>
          </cell>
        </row>
        <row r="105">
          <cell r="B105" t="str">
            <v>525 - PRODUITS POLYESTERS</v>
          </cell>
        </row>
        <row r="106">
          <cell r="B106" t="str">
            <v>526 - PRODUITS COMPOSITES</v>
          </cell>
        </row>
        <row r="107">
          <cell r="B107" t="str">
            <v>527 - BOIS</v>
          </cell>
        </row>
        <row r="108">
          <cell r="B108" t="str">
            <v>528 - REVETEMENTS</v>
          </cell>
        </row>
        <row r="109">
          <cell r="B109" t="str">
            <v>529 - ISOLATION</v>
          </cell>
        </row>
        <row r="110">
          <cell r="B110" t="str">
            <v>52A - PRODUITS TEXTILES</v>
          </cell>
        </row>
        <row r="111">
          <cell r="B111" t="str">
            <v>52B - SIGNALETIQUE</v>
          </cell>
        </row>
        <row r="112">
          <cell r="B112" t="str">
            <v>52C - PRODUITS CHIMIQUES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P-26RAP"/>
      <sheetName val="TM MAR"/>
      <sheetName val="Synthèse TM RAP SAP (sect)"/>
      <sheetName val="Synthèse TM RAP SAP (art)"/>
      <sheetName val="base SAP RAP"/>
      <sheetName val="Essais RAPT2"/>
      <sheetName val="Synthèse TP Pt6 RAP (otp)"/>
      <sheetName val="Base_pt6 RAP"/>
      <sheetName val="TM Elec"/>
      <sheetName val="Mise en rame"/>
      <sheetName val="taux_st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>responsable</v>
          </cell>
          <cell r="B1" t="str">
            <v>Niveau 1</v>
          </cell>
          <cell r="C1" t="str">
            <v>Niveau 2</v>
          </cell>
          <cell r="D1" t="str">
            <v>Niveau 3</v>
          </cell>
          <cell r="E1" t="str">
            <v>OTP</v>
          </cell>
          <cell r="F1" t="str">
            <v>Section</v>
          </cell>
          <cell r="G1" t="str">
            <v>Taux</v>
          </cell>
          <cell r="H1" t="str">
            <v>Ref</v>
          </cell>
          <cell r="I1" t="str">
            <v>LATEST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sie obligatoire"/>
      <sheetName val="Boutons"/>
      <sheetName val="GA008 NFR"/>
      <sheetName val="Fiche calculs NFR"/>
      <sheetName val="GA008 NFR autre monnaie"/>
      <sheetName val="Projet"/>
      <sheetName val="GA8-11 caisse"/>
      <sheetName val="Synthèse"/>
      <sheetName val="Frais fixes VPF"/>
      <sheetName val="FVAR1"/>
      <sheetName val="FVAR2"/>
      <sheetName val="MAPGA006"/>
      <sheetName val="TAUXetCOEFFICIENTS"/>
      <sheetName val="Synthèse chiffrage"/>
      <sheetName val="Détail chiffrage"/>
      <sheetName val="Strech 30"/>
      <sheetName val="Reconciliation"/>
      <sheetName val="Unit_data"/>
      <sheetName val="Work_Packages_data"/>
      <sheetName val="PBS_custom"/>
      <sheetName val="parameters"/>
      <sheetName val="Module1"/>
      <sheetName val="Module2"/>
      <sheetName val="Base_pt6 RAP"/>
    </sheetNames>
    <sheetDataSet>
      <sheetData sheetId="0" refreshError="1">
        <row r="26">
          <cell r="F26" t="str">
            <v>0406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akdown"/>
      <sheetName val="Salary test"/>
      <sheetName val="XREF"/>
      <sheetName val="Tickmarks"/>
      <sheetName val="Threshold Table"/>
      <sheetName val="д.7.001"/>
      <sheetName val="summary"/>
      <sheetName val="Cust acc 2003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Anlagevermögen"/>
      <sheetName val="ТМЗ-6"/>
      <sheetName val="Март"/>
      <sheetName val="Сентябрь"/>
      <sheetName val="Квартал"/>
      <sheetName val="Январь"/>
      <sheetName val="Декабрь"/>
      <sheetName val="Ноябрь"/>
      <sheetName val="Datasheet"/>
      <sheetName val="4"/>
      <sheetName val="Mvnt"/>
      <sheetName val="Disclosure"/>
      <sheetName val="KEGOC - Global"/>
      <sheetName val="Sarbai MES"/>
      <sheetName val="Содержание"/>
      <sheetName val="CMA Calculations- R Factor"/>
      <sheetName val="CMA Calculations- Figure 5440.1"/>
      <sheetName val="九九年各月"/>
      <sheetName val="Бонды стр.341"/>
      <sheetName val="Target"/>
      <sheetName val="Links"/>
      <sheetName val="Lead"/>
      <sheetName val="Depreciation"/>
      <sheetName val="Additions testing"/>
      <sheetName val="Movement schedule"/>
      <sheetName val="depreciation testing"/>
      <sheetName val="Worksheet in 8341 Salaries - CH"/>
      <sheetName val="Inputs"/>
      <sheetName val="Saisie obligatoire"/>
      <sheetName val="Work_Packages_data"/>
      <sheetName val="Threshold_Table"/>
      <sheetName val="1-1"/>
      <sheetName val="1"/>
      <sheetName val="XLR_NoRangeSheet"/>
      <sheetName val="Salary_test"/>
      <sheetName val="Cust_acc_2003"/>
      <sheetName val="8180_(8181,8182)"/>
      <sheetName val="д_7_001"/>
      <sheetName val="KEGOC_-_Global"/>
      <sheetName val="Sarbai_MES"/>
      <sheetName val="CMA_Calculations-_R_Factor"/>
      <sheetName val="CMA_Calculations-_Figure_5440_1"/>
      <sheetName val="Бонды_стр_341"/>
      <sheetName val="Additions_testing"/>
      <sheetName val="Movement_schedule"/>
      <sheetName val="depreciation_testing"/>
      <sheetName val="Worksheet_in_8341_Salaries_-_CH"/>
      <sheetName val="Saisie_obligatoire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Ovw"/>
      <sheetName val="Stock Chart"/>
      <sheetName val="DATA"/>
      <sheetName val="Instructions"/>
      <sheetName val="LTM"/>
      <sheetName val="0000000"/>
      <sheetName val="Base Case CM Version"/>
      <sheetName val="IDR Output"/>
      <sheetName val="IDR Scenarios"/>
      <sheetName val="IDR Synergies"/>
      <sheetName val="BS"/>
      <sheetName val="IS"/>
      <sheetName val="CF"/>
      <sheetName val="Misc Info"/>
      <sheetName val="Blank"/>
      <sheetName val="10Yr IS"/>
      <sheetName val="10Yr BS"/>
      <sheetName val="10Yr CF"/>
      <sheetName val="Addl Info"/>
      <sheetName val="FX"/>
      <sheetName val="due to from"/>
      <sheetName val="Sheet1"/>
      <sheetName val="Sheet2"/>
      <sheetName val="Sheet3"/>
      <sheetName val="CS P&amp;L"/>
      <sheetName val="Volume Model"/>
      <sheetName val="Yommei's input"/>
      <sheetName val="Treasury Input"/>
      <sheetName val="Tax"/>
      <sheetName val="CHN-Bucket 2"/>
      <sheetName val="CHN-Factoring"/>
      <sheetName val="Main DG_CFS_US Submission"/>
      <sheetName val="Main DG CFS"/>
      <sheetName val="India Equity"/>
      <sheetName val="India"/>
      <sheetName val="ROA"/>
      <sheetName val="Korea"/>
      <sheetName val="GC Equity"/>
      <sheetName val="G China"/>
      <sheetName val="CF Asia HQ"/>
      <sheetName val="CFS HQ"/>
      <sheetName val="Pac Ext"/>
      <sheetName val="qtr point compare"/>
      <sheetName val="AR Signature Page"/>
      <sheetName val="Adm97"/>
      <sheetName val="12-19-00"/>
      <sheetName val="DELISTED DATA"/>
      <sheetName val="Original"/>
      <sheetName val="START"/>
      <sheetName val="170295"/>
      <sheetName val="2008 Overview"/>
      <sheetName val="GPB Overview"/>
      <sheetName val="Segment Analysis"/>
      <sheetName val="GPB Def Walk"/>
      <sheetName val="GBP Def backup"/>
      <sheetName val="PS"/>
      <sheetName val="Sheet5"/>
      <sheetName val="Input-Function"/>
      <sheetName val="Stats"/>
      <sheetName val="Working Tabs -----------------&gt;"/>
      <sheetName val="Units"/>
      <sheetName val="CFD"/>
      <sheetName val="Engine Cost &amp; Price"/>
      <sheetName val="Engine Shop Cost"/>
      <sheetName val="Engine Shop Cost - Supply Chain"/>
      <sheetName val="RTS 3-16-09"/>
      <sheetName val="Escalation"/>
      <sheetName val="SII Summary"/>
      <sheetName val="Input_Caplan"/>
      <sheetName val="Input_Knopping"/>
      <sheetName val="Input Christopherson"/>
      <sheetName val="Input_Pace"/>
      <sheetName val="Input_Hawkes"/>
      <sheetName val="Input_Huffman"/>
      <sheetName val="Knopping Spares"/>
      <sheetName val="Spares Summary"/>
      <sheetName val="Engines, Development &amp; Other"/>
      <sheetName val="BizSummary"/>
      <sheetName val="PPR COA Weibulls"/>
      <sheetName val="Output"/>
      <sheetName val="Severity"/>
      <sheetName val="DEZ"/>
      <sheetName val="Dimensions"/>
      <sheetName val="FEBE_Data"/>
      <sheetName val="Validation"/>
      <sheetName val="ANI Look-ups"/>
      <sheetName val="CORPCM1"/>
      <sheetName val="Inputs"/>
      <sheetName val="Plan"/>
      <sheetName val="#REF"/>
      <sheetName val="856910"/>
      <sheetName val="MARGIN"/>
      <sheetName val="S400"/>
      <sheetName val="A"/>
      <sheetName val="ENG"/>
      <sheetName val="BILLING"/>
      <sheetName val="CAP"/>
      <sheetName val="CM"/>
      <sheetName val="GCAT"/>
      <sheetName val="PV"/>
      <sheetName val="SALES"/>
      <sheetName val="UOBDR"/>
      <sheetName val="CONTROLS"/>
      <sheetName val="LEDGER"/>
      <sheetName val="OPPLAN"/>
      <sheetName val="LSTQTR"/>
      <sheetName val="LISTS"/>
      <sheetName val="HypProducts"/>
      <sheetName val="HypCustomers"/>
      <sheetName val="HypPlatforms"/>
      <sheetName val="AMPS"/>
      <sheetName val="Financials USD$"/>
      <sheetName val="prdtyform"/>
      <sheetName val="Historical Data"/>
      <sheetName val="Stock Analysis"/>
      <sheetName val="references"/>
      <sheetName val="List"/>
      <sheetName val="Financial Statements"/>
      <sheetName val="Setup data"/>
      <sheetName val="mapping"/>
      <sheetName val="pl-prior month YTD"/>
      <sheetName val="Cover"/>
      <sheetName val="H"/>
      <sheetName val="Bank Bsheet"/>
      <sheetName val="Formulas"/>
      <sheetName val="Financial_Ovw"/>
      <sheetName val="Stock_Chart"/>
      <sheetName val="CS_P&amp;L"/>
      <sheetName val="Volume_Model"/>
      <sheetName val="Yommei's_input"/>
      <sheetName val="Treasury_Input"/>
      <sheetName val="CHN-Bucket_2"/>
      <sheetName val="Main_DG_CFS_US_Submission"/>
      <sheetName val="Main_DG_CFS"/>
      <sheetName val="India_Equity"/>
      <sheetName val="GC_Equity"/>
      <sheetName val="G_China"/>
      <sheetName val="CF_Asia_HQ"/>
      <sheetName val="CFS_HQ"/>
      <sheetName val="Base_Case_CM_Version"/>
      <sheetName val="IDR_Output"/>
      <sheetName val="IDR_Scenarios"/>
      <sheetName val="IDR_Synergies"/>
      <sheetName val="Misc_Info"/>
      <sheetName val="10Yr_IS"/>
      <sheetName val="10Yr_BS"/>
      <sheetName val="10Yr_CF"/>
      <sheetName val="Addl_Info"/>
      <sheetName val="qtr_point_compare"/>
      <sheetName val="AR_Signature_Page"/>
      <sheetName val="due_to_from"/>
      <sheetName val="Pac_Ext"/>
      <sheetName val="DELISTED_DATA"/>
      <sheetName val="2008_Overview"/>
      <sheetName val="GPB_Overview"/>
      <sheetName val="Segment_Analysis"/>
      <sheetName val="GPB_Def_Walk"/>
      <sheetName val="GBP_Def_backup"/>
      <sheetName val="Working_Tabs_-----------------&gt;"/>
      <sheetName val="Engine_Cost_&amp;_Price"/>
      <sheetName val="Engine_Shop_Cost"/>
      <sheetName val="Engine_Shop_Cost_-_Supply_Chain"/>
      <sheetName val="RTS_3-16-09"/>
      <sheetName val="SII_Summary"/>
      <sheetName val="Input_Christopherson"/>
      <sheetName val="Knopping_Spares"/>
      <sheetName val="Spares_Summary"/>
      <sheetName val="Engines,_Development_&amp;_Other"/>
      <sheetName val="PPR_COA_Weibulls"/>
      <sheetName val="ANI_Look-ups"/>
      <sheetName val="Financials_USD$"/>
      <sheetName val="Setup_data"/>
      <sheetName val="Historical_Data"/>
      <sheetName val="Stock_Analysis"/>
      <sheetName val="pl-prior_month_YTD"/>
      <sheetName val="Financial_Statements"/>
      <sheetName val="SUMMARY"/>
      <sheetName val="OFA_Values"/>
      <sheetName val="Borrowing Base"/>
      <sheetName val="Japan"/>
      <sheetName val="Daily Trans - CAN-CAD"/>
      <sheetName val=" Cash import"/>
      <sheetName val="Bankmiss"/>
      <sheetName val="AIMmiss"/>
      <sheetName val="INPUT"/>
      <sheetName val="FASB 125"/>
      <sheetName val="Risk Table"/>
      <sheetName val="01.01.31"/>
      <sheetName val="Benefit Rates"/>
      <sheetName val="banklse_r"/>
      <sheetName val="CEF_r"/>
      <sheetName val="H&amp;E_r"/>
      <sheetName val="Biz Submission Checklist"/>
      <sheetName val="Cost Centers"/>
      <sheetName val="Singapore"/>
      <sheetName val="Delinquency (2)"/>
      <sheetName val="JE10310X"/>
      <sheetName val="Base_Case"/>
      <sheetName val="INVENTORY TURNS"/>
      <sheetName val="Biscuits "/>
      <sheetName val="Dry Mixes"/>
      <sheetName val="Pastas"/>
      <sheetName val="INVENTORY_TURNS"/>
      <sheetName val="Biscuits_"/>
      <sheetName val="Dry_Mixes"/>
      <sheetName val="Data Validation"/>
      <sheetName val="Cash Flow Calcs"/>
      <sheetName val="주주명부&lt;끝&gt;"/>
      <sheetName val=" BC SUMMARY 2003"/>
      <sheetName val="Resource Type"/>
      <sheetName val="IC 2006 Sales Matrix"/>
      <sheetName val="RNGLIST"/>
      <sheetName val="2000 &amp; 2001 CDR"/>
      <sheetName val="Financial_Ovw1"/>
      <sheetName val="Stock_Chart1"/>
      <sheetName val="Base_Case_CM_Version1"/>
      <sheetName val="IDR_Output1"/>
      <sheetName val="IDR_Scenarios1"/>
      <sheetName val="IDR_Synergies1"/>
      <sheetName val="Misc_Info1"/>
      <sheetName val="10Yr_IS1"/>
      <sheetName val="10Yr_BS1"/>
      <sheetName val="10Yr_CF1"/>
      <sheetName val="Addl_Info1"/>
      <sheetName val="detail pf exp"/>
      <sheetName val="BSLA Backup"/>
      <sheetName val="Voorblad"/>
      <sheetName val="FIN_Cap_Acc"/>
      <sheetName val="Wildflower"/>
      <sheetName val="swapdata"/>
      <sheetName val="MXBP01"/>
      <sheetName val="Biz Share"/>
      <sheetName val="Breakage"/>
      <sheetName val="CTB_PIPE_REC"/>
      <sheetName val="Legacy"/>
      <sheetName val="HQ Adj."/>
      <sheetName val="PIPE"/>
      <sheetName val="ENI_Final"/>
      <sheetName val="Lookups"/>
      <sheetName val="CASHBOOK"/>
      <sheetName val="Bandwidth"/>
      <sheetName val="call recording"/>
      <sheetName val="Workflow"/>
      <sheetName val="Status Backups"/>
      <sheetName val="MARS Accounts"/>
      <sheetName val="LOV"/>
      <sheetName val="Asia"/>
      <sheetName val="Asiasrcing"/>
      <sheetName val="Canada"/>
      <sheetName val="CHS"/>
      <sheetName val="Coous"/>
      <sheetName val="Europe"/>
      <sheetName val="IM"/>
      <sheetName val="Lamer"/>
      <sheetName val="Other"/>
      <sheetName val="TGSO"/>
      <sheetName val="TPM00"/>
      <sheetName val="TPRD"/>
      <sheetName val="TSM"/>
      <sheetName val="TTCH"/>
      <sheetName val="Working Capital"/>
      <sheetName val="ZT"/>
      <sheetName val="Grafik-EEMEA"/>
      <sheetName val="Financials Synergies"/>
      <sheetName val="Base Model"/>
      <sheetName val="DEERFIELD RENT ALLOC"/>
      <sheetName val="Modality Summary"/>
      <sheetName val="Aging May 31"/>
      <sheetName val="JE"/>
      <sheetName val="DR4 ACC NAMES"/>
      <sheetName val="PopCache_Sheet1"/>
      <sheetName val="1PCBUD"/>
      <sheetName val="DCF"/>
      <sheetName val="segments"/>
      <sheetName val="Borrowing_Base"/>
      <sheetName val="ANI_Look-ups1"/>
      <sheetName val="Daily_Trans_-_CAN-CAD"/>
      <sheetName val="_Cash_import"/>
      <sheetName val="FASB_125"/>
      <sheetName val="Risk_Table"/>
      <sheetName val="01_01_31"/>
      <sheetName val="Benefit_Rates"/>
      <sheetName val="Biz_Submission_Checklist"/>
      <sheetName val="Cost_Centers"/>
      <sheetName val="Delinquency_(2)"/>
      <sheetName val="Resource_Type"/>
      <sheetName val="MARS_Accounts"/>
      <sheetName val="2210900-Aug"/>
      <sheetName val="HC (GE&amp;contigency)"/>
      <sheetName val="Billable Costs"/>
      <sheetName val="FA-LISTING"/>
      <sheetName val="control"/>
      <sheetName val="Rough"/>
      <sheetName val="FINANCIALS"/>
      <sheetName val="Account Rec Summ"/>
      <sheetName val="Currency"/>
      <sheetName val="Backup 1"/>
      <sheetName val="Backup|Fondo Ahorro"/>
      <sheetName val="Backup|Credito Infonavit"/>
      <sheetName val="Backup|Payment"/>
      <sheetName val="Independent Backup|Pivot 1Q"/>
      <sheetName val="Backup JA|2074103000"/>
      <sheetName val="Balance Sheet"/>
      <sheetName val="Trial Balance"/>
      <sheetName val="Backup JA|2270403232"/>
      <sheetName val="IS DETAILS SII"/>
      <sheetName val="BneLog"/>
      <sheetName val="Independent Backup"/>
      <sheetName val="2070201001"/>
      <sheetName val="GE FAH"/>
      <sheetName val="Analysis"/>
      <sheetName val="T&amp;L"/>
      <sheetName val="KPMG over runs accrual"/>
      <sheetName val="IBS On Hold Accrual"/>
      <sheetName val="BneWorkBookProperties"/>
      <sheetName val="IBS clearing"/>
      <sheetName val="GAP"/>
      <sheetName val="Backup1"/>
      <sheetName val="JA"/>
      <sheetName val="Backup Estimation"/>
      <sheetName val="TB 4Q19"/>
      <sheetName val="Hardware"/>
      <sheetName val="L"/>
      <sheetName val="DM tANK Allow"/>
      <sheetName val="£Summary"/>
      <sheetName val="CRITERIA1"/>
      <sheetName val="GL"/>
      <sheetName val="2019 Data (2)"/>
      <sheetName val="var dic"/>
    </sheetNames>
    <sheetDataSet>
      <sheetData sheetId="0" refreshError="1"/>
      <sheetData sheetId="1" refreshError="1">
        <row r="5">
          <cell r="B5">
            <v>35993</v>
          </cell>
          <cell r="C5">
            <v>13.420999999999999</v>
          </cell>
          <cell r="E5">
            <v>35993</v>
          </cell>
          <cell r="F5">
            <v>1186.75</v>
          </cell>
        </row>
        <row r="6">
          <cell r="B6">
            <v>36000</v>
          </cell>
          <cell r="C6">
            <v>13.038</v>
          </cell>
          <cell r="E6">
            <v>36000</v>
          </cell>
          <cell r="F6">
            <v>1140.8</v>
          </cell>
        </row>
        <row r="7">
          <cell r="B7">
            <v>36007</v>
          </cell>
          <cell r="C7">
            <v>12.552</v>
          </cell>
          <cell r="E7">
            <v>36007</v>
          </cell>
          <cell r="F7">
            <v>1120.67</v>
          </cell>
        </row>
        <row r="8">
          <cell r="B8">
            <v>36014</v>
          </cell>
          <cell r="C8">
            <v>11.99</v>
          </cell>
          <cell r="E8">
            <v>36014</v>
          </cell>
          <cell r="F8">
            <v>1089.45</v>
          </cell>
        </row>
        <row r="9">
          <cell r="B9">
            <v>36021</v>
          </cell>
          <cell r="C9">
            <v>12.055999999999999</v>
          </cell>
          <cell r="E9">
            <v>36021</v>
          </cell>
          <cell r="F9">
            <v>1062.75</v>
          </cell>
        </row>
        <row r="10">
          <cell r="B10">
            <v>36028</v>
          </cell>
          <cell r="C10">
            <v>11.324999999999999</v>
          </cell>
          <cell r="E10">
            <v>36028</v>
          </cell>
          <cell r="F10">
            <v>1081.18</v>
          </cell>
        </row>
        <row r="11">
          <cell r="B11">
            <v>36035</v>
          </cell>
          <cell r="C11">
            <v>10.175000000000001</v>
          </cell>
          <cell r="E11">
            <v>36035</v>
          </cell>
          <cell r="F11">
            <v>1027.1400000000001</v>
          </cell>
        </row>
        <row r="12">
          <cell r="B12">
            <v>36042</v>
          </cell>
          <cell r="C12">
            <v>9.9450000000000003</v>
          </cell>
          <cell r="E12">
            <v>36042</v>
          </cell>
          <cell r="F12">
            <v>973.89</v>
          </cell>
        </row>
        <row r="13">
          <cell r="B13">
            <v>36049</v>
          </cell>
          <cell r="C13">
            <v>9.4589999999999996</v>
          </cell>
          <cell r="E13">
            <v>36049</v>
          </cell>
          <cell r="F13">
            <v>1009.06</v>
          </cell>
        </row>
        <row r="14">
          <cell r="B14">
            <v>36056</v>
          </cell>
          <cell r="C14">
            <v>9.3569999999999993</v>
          </cell>
          <cell r="E14">
            <v>36056</v>
          </cell>
          <cell r="F14">
            <v>1020.09</v>
          </cell>
        </row>
        <row r="15">
          <cell r="B15">
            <v>36063</v>
          </cell>
          <cell r="C15">
            <v>9.2029999999999994</v>
          </cell>
          <cell r="E15">
            <v>36063</v>
          </cell>
          <cell r="F15">
            <v>1044.75</v>
          </cell>
        </row>
        <row r="16">
          <cell r="B16">
            <v>36070</v>
          </cell>
          <cell r="C16">
            <v>7.3879999999999999</v>
          </cell>
          <cell r="E16">
            <v>36070</v>
          </cell>
          <cell r="F16">
            <v>1002.6</v>
          </cell>
        </row>
        <row r="17">
          <cell r="B17">
            <v>36077</v>
          </cell>
          <cell r="C17">
            <v>7.7210000000000001</v>
          </cell>
          <cell r="E17">
            <v>36077</v>
          </cell>
          <cell r="F17">
            <v>984.39</v>
          </cell>
        </row>
        <row r="18">
          <cell r="B18">
            <v>36084</v>
          </cell>
          <cell r="C18">
            <v>8.7430000000000003</v>
          </cell>
          <cell r="E18">
            <v>36084</v>
          </cell>
          <cell r="F18">
            <v>1056.42</v>
          </cell>
        </row>
        <row r="19">
          <cell r="B19">
            <v>36091</v>
          </cell>
          <cell r="C19">
            <v>8.4359999999999999</v>
          </cell>
          <cell r="E19">
            <v>36091</v>
          </cell>
          <cell r="F19">
            <v>1070.67</v>
          </cell>
        </row>
        <row r="20">
          <cell r="B20">
            <v>36098</v>
          </cell>
          <cell r="C20">
            <v>7.9509999999999996</v>
          </cell>
          <cell r="E20">
            <v>36098</v>
          </cell>
          <cell r="F20">
            <v>1098.67</v>
          </cell>
        </row>
        <row r="21">
          <cell r="B21">
            <v>36105</v>
          </cell>
          <cell r="C21">
            <v>8.3339999999999996</v>
          </cell>
          <cell r="E21">
            <v>36105</v>
          </cell>
          <cell r="F21">
            <v>1141.01</v>
          </cell>
        </row>
        <row r="22">
          <cell r="B22">
            <v>36112</v>
          </cell>
          <cell r="C22">
            <v>8.298</v>
          </cell>
          <cell r="E22">
            <v>36112</v>
          </cell>
          <cell r="F22">
            <v>1125.72</v>
          </cell>
        </row>
        <row r="23">
          <cell r="B23">
            <v>36119</v>
          </cell>
          <cell r="C23">
            <v>8.1809999999999992</v>
          </cell>
          <cell r="E23">
            <v>36119</v>
          </cell>
          <cell r="F23">
            <v>1163.55</v>
          </cell>
        </row>
        <row r="24">
          <cell r="B24">
            <v>36126</v>
          </cell>
          <cell r="C24">
            <v>8.3849999999999998</v>
          </cell>
          <cell r="E24">
            <v>36126</v>
          </cell>
          <cell r="F24">
            <v>1192.29</v>
          </cell>
        </row>
        <row r="25">
          <cell r="B25">
            <v>36133</v>
          </cell>
          <cell r="C25">
            <v>7.6029999999999998</v>
          </cell>
          <cell r="E25">
            <v>36133</v>
          </cell>
          <cell r="F25">
            <v>1176.74</v>
          </cell>
        </row>
        <row r="26">
          <cell r="B26">
            <v>36140</v>
          </cell>
          <cell r="C26">
            <v>7.7210000000000001</v>
          </cell>
          <cell r="E26">
            <v>36140</v>
          </cell>
          <cell r="F26">
            <v>1166.46</v>
          </cell>
        </row>
        <row r="27">
          <cell r="B27">
            <v>36147</v>
          </cell>
          <cell r="C27">
            <v>8.2219999999999995</v>
          </cell>
          <cell r="E27">
            <v>36147</v>
          </cell>
          <cell r="F27">
            <v>1188.03</v>
          </cell>
        </row>
        <row r="28">
          <cell r="B28">
            <v>36154</v>
          </cell>
          <cell r="C28">
            <v>8.17</v>
          </cell>
          <cell r="E28">
            <v>36154</v>
          </cell>
          <cell r="F28">
            <v>1226.27</v>
          </cell>
        </row>
        <row r="29">
          <cell r="B29">
            <v>36161</v>
          </cell>
          <cell r="C29">
            <v>7.6440000000000001</v>
          </cell>
          <cell r="E29">
            <v>36161</v>
          </cell>
          <cell r="F29">
            <v>1229.23</v>
          </cell>
        </row>
        <row r="30">
          <cell r="B30">
            <v>36168</v>
          </cell>
          <cell r="C30">
            <v>7.98</v>
          </cell>
          <cell r="E30">
            <v>36168</v>
          </cell>
          <cell r="F30">
            <v>1275.0899999999999</v>
          </cell>
        </row>
        <row r="31">
          <cell r="B31">
            <v>36175</v>
          </cell>
          <cell r="C31">
            <v>7.5</v>
          </cell>
          <cell r="E31">
            <v>36175</v>
          </cell>
          <cell r="F31">
            <v>1243.26</v>
          </cell>
        </row>
        <row r="32">
          <cell r="B32">
            <v>36182</v>
          </cell>
          <cell r="C32">
            <v>7.1</v>
          </cell>
          <cell r="E32">
            <v>36182</v>
          </cell>
          <cell r="F32">
            <v>1225.19</v>
          </cell>
        </row>
        <row r="33">
          <cell r="B33">
            <v>36189</v>
          </cell>
          <cell r="C33">
            <v>7.11</v>
          </cell>
          <cell r="E33">
            <v>36189</v>
          </cell>
          <cell r="F33">
            <v>1279.6400000000001</v>
          </cell>
        </row>
        <row r="34">
          <cell r="B34">
            <v>36196</v>
          </cell>
          <cell r="C34">
            <v>7.9</v>
          </cell>
          <cell r="E34">
            <v>36196</v>
          </cell>
          <cell r="F34">
            <v>1239.4000000000001</v>
          </cell>
        </row>
        <row r="35">
          <cell r="B35">
            <v>36203</v>
          </cell>
          <cell r="C35">
            <v>7.85</v>
          </cell>
          <cell r="E35">
            <v>36203</v>
          </cell>
          <cell r="F35">
            <v>1230.1300000000001</v>
          </cell>
        </row>
        <row r="36">
          <cell r="B36">
            <v>36210</v>
          </cell>
          <cell r="C36">
            <v>7.25</v>
          </cell>
          <cell r="E36">
            <v>36210</v>
          </cell>
          <cell r="F36">
            <v>1239.19</v>
          </cell>
        </row>
        <row r="37">
          <cell r="B37">
            <v>36217</v>
          </cell>
          <cell r="C37">
            <v>7</v>
          </cell>
          <cell r="E37">
            <v>36217</v>
          </cell>
          <cell r="F37">
            <v>1238.33</v>
          </cell>
        </row>
        <row r="38">
          <cell r="B38">
            <v>36224</v>
          </cell>
          <cell r="C38">
            <v>6.8</v>
          </cell>
          <cell r="E38">
            <v>36224</v>
          </cell>
          <cell r="F38">
            <v>1275.47</v>
          </cell>
        </row>
        <row r="39">
          <cell r="B39">
            <v>36231</v>
          </cell>
          <cell r="C39">
            <v>6.6</v>
          </cell>
          <cell r="E39">
            <v>36231</v>
          </cell>
          <cell r="F39">
            <v>1294.5899999999999</v>
          </cell>
        </row>
        <row r="40">
          <cell r="B40">
            <v>36238</v>
          </cell>
          <cell r="C40">
            <v>6.12</v>
          </cell>
          <cell r="E40">
            <v>36238</v>
          </cell>
          <cell r="F40">
            <v>1299.29</v>
          </cell>
        </row>
        <row r="41">
          <cell r="B41">
            <v>36245</v>
          </cell>
          <cell r="C41">
            <v>6.15</v>
          </cell>
          <cell r="E41">
            <v>36245</v>
          </cell>
          <cell r="F41">
            <v>1282.8</v>
          </cell>
        </row>
        <row r="42">
          <cell r="B42">
            <v>36252</v>
          </cell>
          <cell r="C42">
            <v>6.16</v>
          </cell>
          <cell r="E42">
            <v>36252</v>
          </cell>
          <cell r="F42">
            <v>1293.72</v>
          </cell>
        </row>
        <row r="43">
          <cell r="B43">
            <v>36259</v>
          </cell>
          <cell r="C43">
            <v>6.45</v>
          </cell>
          <cell r="E43">
            <v>36259</v>
          </cell>
          <cell r="F43">
            <v>1348.35</v>
          </cell>
        </row>
        <row r="44">
          <cell r="B44">
            <v>36266</v>
          </cell>
          <cell r="C44">
            <v>6.49</v>
          </cell>
          <cell r="E44">
            <v>36266</v>
          </cell>
          <cell r="F44">
            <v>1319</v>
          </cell>
        </row>
        <row r="45">
          <cell r="B45">
            <v>36273</v>
          </cell>
          <cell r="C45">
            <v>6.87</v>
          </cell>
          <cell r="E45">
            <v>36273</v>
          </cell>
          <cell r="F45">
            <v>1356.85</v>
          </cell>
        </row>
        <row r="46">
          <cell r="B46">
            <v>36280</v>
          </cell>
          <cell r="C46">
            <v>7.3</v>
          </cell>
          <cell r="E46">
            <v>36280</v>
          </cell>
          <cell r="F46">
            <v>1335.18</v>
          </cell>
        </row>
        <row r="47">
          <cell r="B47">
            <v>36287</v>
          </cell>
          <cell r="C47">
            <v>7.25</v>
          </cell>
          <cell r="E47">
            <v>36287</v>
          </cell>
          <cell r="F47">
            <v>1345</v>
          </cell>
        </row>
        <row r="48">
          <cell r="B48">
            <v>36294</v>
          </cell>
          <cell r="C48">
            <v>7.1</v>
          </cell>
          <cell r="E48">
            <v>36294</v>
          </cell>
          <cell r="F48">
            <v>1337.8</v>
          </cell>
        </row>
        <row r="49">
          <cell r="B49">
            <v>36301</v>
          </cell>
          <cell r="C49">
            <v>7.25</v>
          </cell>
          <cell r="E49">
            <v>36301</v>
          </cell>
          <cell r="F49">
            <v>1330.29</v>
          </cell>
        </row>
        <row r="50">
          <cell r="B50">
            <v>36308</v>
          </cell>
          <cell r="C50">
            <v>7.15</v>
          </cell>
          <cell r="E50">
            <v>36308</v>
          </cell>
          <cell r="F50">
            <v>1301.8399999999999</v>
          </cell>
        </row>
        <row r="51">
          <cell r="B51">
            <v>36315</v>
          </cell>
          <cell r="C51">
            <v>7.3</v>
          </cell>
          <cell r="E51">
            <v>36315</v>
          </cell>
          <cell r="F51">
            <v>1327.75</v>
          </cell>
        </row>
        <row r="52">
          <cell r="B52">
            <v>36322</v>
          </cell>
          <cell r="C52">
            <v>7.1</v>
          </cell>
          <cell r="E52">
            <v>36322</v>
          </cell>
          <cell r="F52">
            <v>1293.6400000000001</v>
          </cell>
        </row>
        <row r="53">
          <cell r="B53">
            <v>36329</v>
          </cell>
          <cell r="C53">
            <v>6.88</v>
          </cell>
          <cell r="E53">
            <v>36329</v>
          </cell>
          <cell r="F53">
            <v>1342.84</v>
          </cell>
        </row>
        <row r="54">
          <cell r="B54">
            <v>36336</v>
          </cell>
          <cell r="C54">
            <v>6.65</v>
          </cell>
          <cell r="E54">
            <v>36336</v>
          </cell>
          <cell r="F54">
            <v>1315.31</v>
          </cell>
        </row>
        <row r="55">
          <cell r="B55">
            <v>36343</v>
          </cell>
          <cell r="C55">
            <v>6.75</v>
          </cell>
          <cell r="E55">
            <v>36343</v>
          </cell>
          <cell r="F55">
            <v>1391.22</v>
          </cell>
        </row>
        <row r="56">
          <cell r="B56">
            <v>36350</v>
          </cell>
          <cell r="C56">
            <v>6.85</v>
          </cell>
          <cell r="E56">
            <v>36350</v>
          </cell>
          <cell r="F56">
            <v>1403.28</v>
          </cell>
        </row>
        <row r="57">
          <cell r="B57">
            <v>36357</v>
          </cell>
          <cell r="C57">
            <v>6.95</v>
          </cell>
          <cell r="E57">
            <v>36357</v>
          </cell>
          <cell r="F57">
            <v>1418.78</v>
          </cell>
        </row>
        <row r="58">
          <cell r="B58">
            <v>36364</v>
          </cell>
          <cell r="C58">
            <v>6.78</v>
          </cell>
          <cell r="E58">
            <v>36364</v>
          </cell>
          <cell r="F58">
            <v>1356.94</v>
          </cell>
        </row>
        <row r="59">
          <cell r="B59">
            <v>36371</v>
          </cell>
          <cell r="C59">
            <v>6.68</v>
          </cell>
          <cell r="E59">
            <v>36371</v>
          </cell>
          <cell r="F59">
            <v>1328.72</v>
          </cell>
        </row>
        <row r="60">
          <cell r="B60">
            <v>36378</v>
          </cell>
          <cell r="C60">
            <v>6.59</v>
          </cell>
          <cell r="E60">
            <v>36378</v>
          </cell>
          <cell r="F60">
            <v>1300.29</v>
          </cell>
        </row>
        <row r="61">
          <cell r="B61">
            <v>36385</v>
          </cell>
          <cell r="C61">
            <v>6.5</v>
          </cell>
          <cell r="E61">
            <v>36385</v>
          </cell>
          <cell r="F61">
            <v>1327.68</v>
          </cell>
        </row>
        <row r="62">
          <cell r="B62">
            <v>36392</v>
          </cell>
          <cell r="C62">
            <v>6.9</v>
          </cell>
          <cell r="E62">
            <v>36392</v>
          </cell>
          <cell r="F62">
            <v>1336.61</v>
          </cell>
        </row>
        <row r="63">
          <cell r="B63">
            <v>36399</v>
          </cell>
          <cell r="C63">
            <v>6.9</v>
          </cell>
          <cell r="E63">
            <v>36399</v>
          </cell>
          <cell r="F63">
            <v>1348.27</v>
          </cell>
        </row>
        <row r="64">
          <cell r="B64">
            <v>36406</v>
          </cell>
          <cell r="C64">
            <v>6.98</v>
          </cell>
          <cell r="E64">
            <v>36406</v>
          </cell>
          <cell r="F64">
            <v>1357.24</v>
          </cell>
        </row>
        <row r="65">
          <cell r="B65">
            <v>36413</v>
          </cell>
          <cell r="C65">
            <v>6.76</v>
          </cell>
          <cell r="E65">
            <v>36413</v>
          </cell>
          <cell r="F65">
            <v>1351.66</v>
          </cell>
        </row>
        <row r="66">
          <cell r="B66">
            <v>36420</v>
          </cell>
          <cell r="C66">
            <v>6.65</v>
          </cell>
          <cell r="E66">
            <v>36420</v>
          </cell>
          <cell r="F66">
            <v>1335.42</v>
          </cell>
        </row>
        <row r="67">
          <cell r="B67">
            <v>36427</v>
          </cell>
          <cell r="C67">
            <v>6.32</v>
          </cell>
          <cell r="E67">
            <v>36427</v>
          </cell>
          <cell r="F67">
            <v>1277.3599999999999</v>
          </cell>
        </row>
        <row r="68">
          <cell r="B68">
            <v>36434</v>
          </cell>
          <cell r="C68">
            <v>6.27</v>
          </cell>
          <cell r="E68">
            <v>36434</v>
          </cell>
          <cell r="F68">
            <v>1282.81</v>
          </cell>
        </row>
        <row r="69">
          <cell r="B69">
            <v>36441</v>
          </cell>
          <cell r="C69">
            <v>6.15</v>
          </cell>
          <cell r="E69">
            <v>36441</v>
          </cell>
          <cell r="F69">
            <v>1336.02</v>
          </cell>
        </row>
        <row r="70">
          <cell r="B70">
            <v>36448</v>
          </cell>
          <cell r="C70">
            <v>5.95</v>
          </cell>
          <cell r="E70">
            <v>36448</v>
          </cell>
          <cell r="F70">
            <v>1247.4100000000001</v>
          </cell>
        </row>
        <row r="71">
          <cell r="B71">
            <v>36455</v>
          </cell>
          <cell r="C71">
            <v>5.7</v>
          </cell>
          <cell r="E71">
            <v>36455</v>
          </cell>
          <cell r="F71">
            <v>1301.6500000000001</v>
          </cell>
        </row>
        <row r="72">
          <cell r="B72">
            <v>36462</v>
          </cell>
          <cell r="C72">
            <v>6</v>
          </cell>
          <cell r="E72">
            <v>36462</v>
          </cell>
          <cell r="F72">
            <v>1362.93</v>
          </cell>
        </row>
        <row r="73">
          <cell r="B73">
            <v>36469</v>
          </cell>
          <cell r="C73">
            <v>5.7</v>
          </cell>
          <cell r="E73">
            <v>36469</v>
          </cell>
          <cell r="F73">
            <v>1370.23</v>
          </cell>
        </row>
        <row r="74">
          <cell r="B74">
            <v>36476</v>
          </cell>
          <cell r="C74">
            <v>5.08</v>
          </cell>
          <cell r="E74">
            <v>36476</v>
          </cell>
          <cell r="F74">
            <v>1396.06</v>
          </cell>
        </row>
        <row r="75">
          <cell r="B75">
            <v>36483</v>
          </cell>
          <cell r="C75">
            <v>5.58</v>
          </cell>
          <cell r="E75">
            <v>36483</v>
          </cell>
          <cell r="F75">
            <v>1422</v>
          </cell>
        </row>
        <row r="76">
          <cell r="B76">
            <v>36490</v>
          </cell>
          <cell r="C76">
            <v>4.96</v>
          </cell>
          <cell r="E76">
            <v>36490</v>
          </cell>
          <cell r="F76">
            <v>1416.62</v>
          </cell>
        </row>
        <row r="77">
          <cell r="B77">
            <v>36497</v>
          </cell>
          <cell r="C77">
            <v>4.9800000000000004</v>
          </cell>
          <cell r="E77">
            <v>36497</v>
          </cell>
          <cell r="F77">
            <v>1433.3</v>
          </cell>
        </row>
        <row r="78">
          <cell r="B78">
            <v>36504</v>
          </cell>
          <cell r="C78">
            <v>4.95</v>
          </cell>
          <cell r="E78">
            <v>36504</v>
          </cell>
          <cell r="F78">
            <v>1417.04</v>
          </cell>
        </row>
        <row r="79">
          <cell r="B79">
            <v>36511</v>
          </cell>
          <cell r="C79">
            <v>4.4800000000000004</v>
          </cell>
          <cell r="E79">
            <v>36511</v>
          </cell>
          <cell r="F79">
            <v>1421.05</v>
          </cell>
        </row>
        <row r="80">
          <cell r="B80">
            <v>36518</v>
          </cell>
          <cell r="C80">
            <v>4.16</v>
          </cell>
          <cell r="E80">
            <v>36518</v>
          </cell>
          <cell r="F80">
            <v>1458.34</v>
          </cell>
        </row>
        <row r="81">
          <cell r="B81">
            <v>36525</v>
          </cell>
          <cell r="C81">
            <v>5.8</v>
          </cell>
          <cell r="E81">
            <v>36525</v>
          </cell>
          <cell r="F81">
            <v>1469.25</v>
          </cell>
        </row>
        <row r="82">
          <cell r="B82">
            <v>36532</v>
          </cell>
          <cell r="C82">
            <v>5.8</v>
          </cell>
          <cell r="E82">
            <v>36532</v>
          </cell>
          <cell r="F82">
            <v>1441.47</v>
          </cell>
        </row>
        <row r="83">
          <cell r="B83">
            <v>36539</v>
          </cell>
          <cell r="C83">
            <v>5.6</v>
          </cell>
          <cell r="E83">
            <v>36539</v>
          </cell>
          <cell r="F83">
            <v>1465.15</v>
          </cell>
        </row>
        <row r="84">
          <cell r="B84">
            <v>36546</v>
          </cell>
          <cell r="C84">
            <v>5.6</v>
          </cell>
          <cell r="E84">
            <v>36546</v>
          </cell>
          <cell r="F84">
            <v>1441.36</v>
          </cell>
        </row>
        <row r="85">
          <cell r="B85">
            <v>36553</v>
          </cell>
          <cell r="C85">
            <v>5.6</v>
          </cell>
          <cell r="E85">
            <v>36553</v>
          </cell>
          <cell r="F85">
            <v>1360.16</v>
          </cell>
        </row>
        <row r="86">
          <cell r="B86">
            <v>36560</v>
          </cell>
          <cell r="C86">
            <v>5.86</v>
          </cell>
          <cell r="E86">
            <v>36560</v>
          </cell>
          <cell r="F86">
            <v>1424.37</v>
          </cell>
        </row>
        <row r="87">
          <cell r="B87">
            <v>36567</v>
          </cell>
          <cell r="C87">
            <v>5.8</v>
          </cell>
          <cell r="E87">
            <v>36567</v>
          </cell>
          <cell r="F87">
            <v>1387.12</v>
          </cell>
        </row>
        <row r="88">
          <cell r="B88">
            <v>36574</v>
          </cell>
          <cell r="C88">
            <v>5.5</v>
          </cell>
          <cell r="E88">
            <v>36574</v>
          </cell>
          <cell r="F88">
            <v>1346.09</v>
          </cell>
        </row>
        <row r="89">
          <cell r="B89">
            <v>36581</v>
          </cell>
          <cell r="C89">
            <v>5.2</v>
          </cell>
          <cell r="E89">
            <v>36581</v>
          </cell>
          <cell r="F89">
            <v>1333.36</v>
          </cell>
        </row>
        <row r="90">
          <cell r="B90">
            <v>36588</v>
          </cell>
          <cell r="C90">
            <v>5.15</v>
          </cell>
          <cell r="E90">
            <v>36588</v>
          </cell>
          <cell r="F90">
            <v>1409.17</v>
          </cell>
        </row>
        <row r="91">
          <cell r="B91">
            <v>36595</v>
          </cell>
          <cell r="C91">
            <v>4.95</v>
          </cell>
          <cell r="E91">
            <v>36595</v>
          </cell>
          <cell r="F91">
            <v>1395.07</v>
          </cell>
        </row>
        <row r="92">
          <cell r="B92">
            <v>36602</v>
          </cell>
          <cell r="C92">
            <v>5.31</v>
          </cell>
          <cell r="E92">
            <v>36602</v>
          </cell>
          <cell r="F92">
            <v>1464.47</v>
          </cell>
        </row>
        <row r="93">
          <cell r="B93">
            <v>36609</v>
          </cell>
          <cell r="C93">
            <v>5.15</v>
          </cell>
          <cell r="E93">
            <v>36609</v>
          </cell>
          <cell r="F93">
            <v>1527.46</v>
          </cell>
        </row>
        <row r="94">
          <cell r="B94">
            <v>36616</v>
          </cell>
          <cell r="C94">
            <v>5.0999999999999996</v>
          </cell>
          <cell r="E94">
            <v>36616</v>
          </cell>
          <cell r="F94">
            <v>1498.58</v>
          </cell>
        </row>
        <row r="95">
          <cell r="B95">
            <v>36623</v>
          </cell>
          <cell r="C95">
            <v>5.01</v>
          </cell>
          <cell r="E95">
            <v>36623</v>
          </cell>
          <cell r="F95">
            <v>1516.35</v>
          </cell>
        </row>
        <row r="96">
          <cell r="B96">
            <v>36630</v>
          </cell>
          <cell r="C96">
            <v>5.05</v>
          </cell>
          <cell r="E96">
            <v>36630</v>
          </cell>
          <cell r="F96">
            <v>1356.56</v>
          </cell>
        </row>
        <row r="97">
          <cell r="B97">
            <v>36637</v>
          </cell>
          <cell r="C97">
            <v>5</v>
          </cell>
          <cell r="E97">
            <v>36637</v>
          </cell>
          <cell r="F97">
            <v>1434.54</v>
          </cell>
        </row>
        <row r="98">
          <cell r="B98">
            <v>36644</v>
          </cell>
          <cell r="C98">
            <v>5.07</v>
          </cell>
          <cell r="E98">
            <v>36644</v>
          </cell>
          <cell r="F98">
            <v>1452.43</v>
          </cell>
        </row>
        <row r="99">
          <cell r="B99">
            <v>36651</v>
          </cell>
          <cell r="C99">
            <v>5.69</v>
          </cell>
          <cell r="E99">
            <v>36651</v>
          </cell>
          <cell r="F99">
            <v>1432.63</v>
          </cell>
        </row>
        <row r="100">
          <cell r="B100">
            <v>36658</v>
          </cell>
          <cell r="C100">
            <v>5.12</v>
          </cell>
          <cell r="E100">
            <v>36658</v>
          </cell>
          <cell r="F100">
            <v>1420.96</v>
          </cell>
        </row>
        <row r="101">
          <cell r="B101">
            <v>36665</v>
          </cell>
          <cell r="C101">
            <v>5.05</v>
          </cell>
          <cell r="E101">
            <v>36665</v>
          </cell>
          <cell r="F101">
            <v>1406.95</v>
          </cell>
        </row>
        <row r="102">
          <cell r="B102">
            <v>36672</v>
          </cell>
          <cell r="C102">
            <v>4.95</v>
          </cell>
          <cell r="E102">
            <v>36672</v>
          </cell>
          <cell r="F102">
            <v>1378.02</v>
          </cell>
        </row>
        <row r="103">
          <cell r="B103">
            <v>36679</v>
          </cell>
          <cell r="C103">
            <v>4.9000000000000004</v>
          </cell>
          <cell r="E103">
            <v>36679</v>
          </cell>
          <cell r="F103">
            <v>1477.26</v>
          </cell>
        </row>
        <row r="104">
          <cell r="B104">
            <v>36686</v>
          </cell>
          <cell r="C104">
            <v>4.9000000000000004</v>
          </cell>
          <cell r="E104">
            <v>36686</v>
          </cell>
          <cell r="F104">
            <v>1456.95</v>
          </cell>
        </row>
        <row r="105">
          <cell r="B105">
            <v>36693</v>
          </cell>
          <cell r="C105">
            <v>4.79</v>
          </cell>
          <cell r="E105">
            <v>36693</v>
          </cell>
          <cell r="F105">
            <v>1464.46</v>
          </cell>
        </row>
        <row r="106">
          <cell r="B106">
            <v>36700</v>
          </cell>
          <cell r="C106">
            <v>4.57</v>
          </cell>
          <cell r="E106">
            <v>36700</v>
          </cell>
          <cell r="F106">
            <v>1441.48</v>
          </cell>
        </row>
        <row r="107">
          <cell r="B107">
            <v>36707</v>
          </cell>
          <cell r="C107">
            <v>4.75</v>
          </cell>
          <cell r="E107">
            <v>36707</v>
          </cell>
          <cell r="F107">
            <v>1454.6</v>
          </cell>
        </row>
        <row r="108">
          <cell r="B108">
            <v>36714</v>
          </cell>
          <cell r="C108">
            <v>4.55</v>
          </cell>
          <cell r="E108">
            <v>36714</v>
          </cell>
          <cell r="F108">
            <v>1478.9</v>
          </cell>
        </row>
        <row r="109">
          <cell r="B109">
            <v>36721</v>
          </cell>
          <cell r="C109">
            <v>4.57</v>
          </cell>
          <cell r="E109">
            <v>36721</v>
          </cell>
          <cell r="F109">
            <v>1509.98</v>
          </cell>
        </row>
        <row r="110">
          <cell r="B110">
            <v>36728</v>
          </cell>
          <cell r="C110">
            <v>4.5</v>
          </cell>
          <cell r="E110">
            <v>36728</v>
          </cell>
          <cell r="F110">
            <v>1480.19</v>
          </cell>
        </row>
        <row r="111">
          <cell r="B111">
            <v>36735</v>
          </cell>
          <cell r="C111">
            <v>4.5</v>
          </cell>
          <cell r="E111">
            <v>36735</v>
          </cell>
          <cell r="F111">
            <v>1419.89</v>
          </cell>
        </row>
        <row r="112">
          <cell r="B112">
            <v>36742</v>
          </cell>
          <cell r="C112">
            <v>4.3099999999999996</v>
          </cell>
          <cell r="E112">
            <v>36742</v>
          </cell>
          <cell r="F112">
            <v>1462.93</v>
          </cell>
        </row>
        <row r="113">
          <cell r="B113">
            <v>36749</v>
          </cell>
          <cell r="C113">
            <v>4.3099999999999996</v>
          </cell>
          <cell r="E113">
            <v>36749</v>
          </cell>
          <cell r="F113">
            <v>1471.84</v>
          </cell>
        </row>
        <row r="114">
          <cell r="B114">
            <v>36756</v>
          </cell>
          <cell r="C114">
            <v>4.17</v>
          </cell>
          <cell r="E114">
            <v>36756</v>
          </cell>
          <cell r="F114">
            <v>1491.72</v>
          </cell>
        </row>
        <row r="115">
          <cell r="B115">
            <v>36763</v>
          </cell>
          <cell r="C115">
            <v>4.1100000000000003</v>
          </cell>
          <cell r="E115">
            <v>36763</v>
          </cell>
          <cell r="F115">
            <v>1506.45</v>
          </cell>
        </row>
        <row r="116">
          <cell r="B116">
            <v>36770</v>
          </cell>
          <cell r="C116">
            <v>4.0999999999999996</v>
          </cell>
          <cell r="E116">
            <v>36770</v>
          </cell>
          <cell r="F116">
            <v>1520.77</v>
          </cell>
        </row>
        <row r="117">
          <cell r="B117">
            <v>36777</v>
          </cell>
          <cell r="C117">
            <v>3.99</v>
          </cell>
          <cell r="E117">
            <v>36777</v>
          </cell>
          <cell r="F117">
            <v>1494.5</v>
          </cell>
        </row>
        <row r="118">
          <cell r="B118">
            <v>36784</v>
          </cell>
          <cell r="C118">
            <v>4.05</v>
          </cell>
          <cell r="E118">
            <v>36784</v>
          </cell>
          <cell r="F118">
            <v>1465.81</v>
          </cell>
        </row>
        <row r="119">
          <cell r="B119">
            <v>36791</v>
          </cell>
          <cell r="C119">
            <v>4.0999999999999996</v>
          </cell>
          <cell r="E119">
            <v>36791</v>
          </cell>
          <cell r="F119">
            <v>1448.72</v>
          </cell>
        </row>
        <row r="120">
          <cell r="B120">
            <v>36798</v>
          </cell>
          <cell r="C120">
            <v>4.07</v>
          </cell>
          <cell r="E120">
            <v>36798</v>
          </cell>
          <cell r="F120">
            <v>1436.51</v>
          </cell>
        </row>
        <row r="121">
          <cell r="B121">
            <v>36805</v>
          </cell>
          <cell r="C121">
            <v>3.88</v>
          </cell>
          <cell r="E121">
            <v>36805</v>
          </cell>
          <cell r="F121">
            <v>1408.99</v>
          </cell>
        </row>
        <row r="122">
          <cell r="B122">
            <v>36812</v>
          </cell>
          <cell r="C122">
            <v>3.9</v>
          </cell>
          <cell r="E122">
            <v>36812</v>
          </cell>
          <cell r="F122">
            <v>1374.17</v>
          </cell>
        </row>
        <row r="123">
          <cell r="B123">
            <v>36819</v>
          </cell>
          <cell r="C123">
            <v>3.7</v>
          </cell>
          <cell r="E123">
            <v>36819</v>
          </cell>
          <cell r="F123">
            <v>1396.93</v>
          </cell>
        </row>
        <row r="124">
          <cell r="B124">
            <v>36826</v>
          </cell>
          <cell r="C124">
            <v>3.66</v>
          </cell>
          <cell r="E124">
            <v>36826</v>
          </cell>
          <cell r="F124">
            <v>1379.58</v>
          </cell>
        </row>
        <row r="125">
          <cell r="B125">
            <v>36833</v>
          </cell>
          <cell r="C125">
            <v>3.54</v>
          </cell>
          <cell r="E125">
            <v>36833</v>
          </cell>
          <cell r="F125">
            <v>1426.69</v>
          </cell>
        </row>
        <row r="126">
          <cell r="B126">
            <v>36840</v>
          </cell>
          <cell r="C126">
            <v>3.53</v>
          </cell>
          <cell r="E126">
            <v>36840</v>
          </cell>
          <cell r="F126">
            <v>1365.98</v>
          </cell>
        </row>
        <row r="127">
          <cell r="B127">
            <v>36847</v>
          </cell>
          <cell r="C127">
            <v>3.09</v>
          </cell>
          <cell r="E127">
            <v>36847</v>
          </cell>
          <cell r="F127">
            <v>1367.72</v>
          </cell>
        </row>
        <row r="128">
          <cell r="B128">
            <v>36854</v>
          </cell>
          <cell r="C128">
            <v>2.83</v>
          </cell>
          <cell r="E128">
            <v>36854</v>
          </cell>
          <cell r="F128">
            <v>1341.77</v>
          </cell>
        </row>
        <row r="129">
          <cell r="B129">
            <v>36861</v>
          </cell>
          <cell r="C129">
            <v>3.07</v>
          </cell>
          <cell r="E129">
            <v>36861</v>
          </cell>
          <cell r="F129">
            <v>1315.23</v>
          </cell>
        </row>
        <row r="130">
          <cell r="B130">
            <v>36868</v>
          </cell>
          <cell r="C130">
            <v>3.12</v>
          </cell>
          <cell r="E130">
            <v>36868</v>
          </cell>
          <cell r="F130">
            <v>1369.89</v>
          </cell>
        </row>
        <row r="131">
          <cell r="B131">
            <v>36875</v>
          </cell>
          <cell r="C131">
            <v>2.85</v>
          </cell>
          <cell r="E131">
            <v>36875</v>
          </cell>
          <cell r="F131">
            <v>1312.15</v>
          </cell>
        </row>
        <row r="132">
          <cell r="B132">
            <v>36882</v>
          </cell>
          <cell r="C132">
            <v>2.67</v>
          </cell>
          <cell r="E132">
            <v>36882</v>
          </cell>
          <cell r="F132">
            <v>1305.97</v>
          </cell>
        </row>
        <row r="133">
          <cell r="B133">
            <v>36889</v>
          </cell>
          <cell r="C133">
            <v>2.7</v>
          </cell>
          <cell r="E133">
            <v>36889</v>
          </cell>
          <cell r="F133">
            <v>1320.28</v>
          </cell>
        </row>
        <row r="134">
          <cell r="B134">
            <v>36896</v>
          </cell>
          <cell r="C134">
            <v>3.1</v>
          </cell>
          <cell r="E134">
            <v>36896</v>
          </cell>
          <cell r="F134">
            <v>1298.3499999999999</v>
          </cell>
        </row>
        <row r="135">
          <cell r="B135">
            <v>36903</v>
          </cell>
          <cell r="C135">
            <v>3.25</v>
          </cell>
          <cell r="E135">
            <v>36903</v>
          </cell>
          <cell r="F135">
            <v>1318.32</v>
          </cell>
        </row>
        <row r="136">
          <cell r="B136">
            <v>36910</v>
          </cell>
          <cell r="C136">
            <v>3.17</v>
          </cell>
          <cell r="E136">
            <v>36910</v>
          </cell>
          <cell r="F136">
            <v>1342.55</v>
          </cell>
        </row>
        <row r="137">
          <cell r="B137">
            <v>36917</v>
          </cell>
          <cell r="C137">
            <v>3.3</v>
          </cell>
          <cell r="E137">
            <v>36917</v>
          </cell>
          <cell r="F137">
            <v>1354.95</v>
          </cell>
        </row>
        <row r="138">
          <cell r="B138">
            <v>36924</v>
          </cell>
          <cell r="C138">
            <v>3.7</v>
          </cell>
          <cell r="E138">
            <v>36924</v>
          </cell>
          <cell r="F138">
            <v>1349.47</v>
          </cell>
        </row>
        <row r="139">
          <cell r="B139">
            <v>36931</v>
          </cell>
          <cell r="C139">
            <v>3.35</v>
          </cell>
          <cell r="E139">
            <v>36931</v>
          </cell>
          <cell r="F139">
            <v>1314.76</v>
          </cell>
        </row>
        <row r="140">
          <cell r="B140">
            <v>36938</v>
          </cell>
          <cell r="C140">
            <v>3.16</v>
          </cell>
          <cell r="E140">
            <v>36938</v>
          </cell>
          <cell r="F140">
            <v>1301.53</v>
          </cell>
        </row>
        <row r="141">
          <cell r="B141">
            <v>36945</v>
          </cell>
          <cell r="C141">
            <v>3.1</v>
          </cell>
          <cell r="E141">
            <v>36945</v>
          </cell>
          <cell r="F141">
            <v>1245.8599999999999</v>
          </cell>
        </row>
        <row r="142">
          <cell r="B142">
            <v>36952</v>
          </cell>
          <cell r="C142">
            <v>2.95</v>
          </cell>
          <cell r="E142">
            <v>36952</v>
          </cell>
          <cell r="F142">
            <v>1234.18</v>
          </cell>
        </row>
        <row r="143">
          <cell r="B143">
            <v>36959</v>
          </cell>
          <cell r="C143">
            <v>3.16</v>
          </cell>
          <cell r="E143">
            <v>36959</v>
          </cell>
          <cell r="F143">
            <v>1233.42</v>
          </cell>
        </row>
        <row r="144">
          <cell r="B144">
            <v>36966</v>
          </cell>
          <cell r="C144">
            <v>3.05</v>
          </cell>
          <cell r="E144">
            <v>36966</v>
          </cell>
          <cell r="F144">
            <v>1150.53</v>
          </cell>
        </row>
        <row r="145">
          <cell r="B145">
            <v>36973</v>
          </cell>
          <cell r="C145">
            <v>2.93</v>
          </cell>
          <cell r="E145">
            <v>36973</v>
          </cell>
          <cell r="F145">
            <v>1139.83</v>
          </cell>
        </row>
        <row r="146">
          <cell r="B146">
            <v>36980</v>
          </cell>
          <cell r="C146">
            <v>2.81</v>
          </cell>
          <cell r="E146">
            <v>36980</v>
          </cell>
          <cell r="F146">
            <v>1160.33</v>
          </cell>
        </row>
        <row r="147">
          <cell r="B147">
            <v>36987</v>
          </cell>
          <cell r="C147">
            <v>2.85</v>
          </cell>
          <cell r="E147">
            <v>36987</v>
          </cell>
          <cell r="F147">
            <v>1128.43</v>
          </cell>
        </row>
        <row r="148">
          <cell r="B148">
            <v>36994</v>
          </cell>
          <cell r="C148">
            <v>2.9</v>
          </cell>
          <cell r="E148">
            <v>36994</v>
          </cell>
          <cell r="F148">
            <v>1183.5</v>
          </cell>
        </row>
        <row r="149">
          <cell r="B149">
            <v>37001</v>
          </cell>
          <cell r="C149">
            <v>2.85</v>
          </cell>
          <cell r="E149">
            <v>37001</v>
          </cell>
          <cell r="F149">
            <v>1242.98</v>
          </cell>
        </row>
        <row r="150">
          <cell r="B150">
            <v>37008</v>
          </cell>
          <cell r="C150">
            <v>2.8</v>
          </cell>
          <cell r="E150">
            <v>37008</v>
          </cell>
          <cell r="F150">
            <v>1253.05</v>
          </cell>
        </row>
        <row r="151">
          <cell r="B151">
            <v>37015</v>
          </cell>
          <cell r="C151">
            <v>2.78</v>
          </cell>
          <cell r="E151">
            <v>37015</v>
          </cell>
          <cell r="F151">
            <v>1266.6099999999999</v>
          </cell>
        </row>
        <row r="152">
          <cell r="B152">
            <v>37022</v>
          </cell>
          <cell r="C152">
            <v>2.75</v>
          </cell>
          <cell r="E152">
            <v>37022</v>
          </cell>
          <cell r="F152">
            <v>1245.67</v>
          </cell>
        </row>
        <row r="153">
          <cell r="B153">
            <v>37029</v>
          </cell>
          <cell r="C153">
            <v>2.72</v>
          </cell>
          <cell r="E153">
            <v>37029</v>
          </cell>
          <cell r="F153">
            <v>1291.96</v>
          </cell>
        </row>
        <row r="154">
          <cell r="B154">
            <v>37036</v>
          </cell>
          <cell r="C154">
            <v>2.8</v>
          </cell>
          <cell r="E154">
            <v>37036</v>
          </cell>
          <cell r="F154">
            <v>1277.8900000000001</v>
          </cell>
        </row>
        <row r="155">
          <cell r="B155">
            <v>37043</v>
          </cell>
          <cell r="C155">
            <v>2.7</v>
          </cell>
          <cell r="E155">
            <v>37043</v>
          </cell>
          <cell r="F155">
            <v>1260.67</v>
          </cell>
        </row>
        <row r="156">
          <cell r="B156">
            <v>37050</v>
          </cell>
          <cell r="C156">
            <v>2.7</v>
          </cell>
          <cell r="E156">
            <v>37050</v>
          </cell>
          <cell r="F156">
            <v>1264.96</v>
          </cell>
        </row>
        <row r="157">
          <cell r="B157">
            <v>37057</v>
          </cell>
          <cell r="C157">
            <v>2.57</v>
          </cell>
          <cell r="E157">
            <v>37057</v>
          </cell>
          <cell r="F157">
            <v>1214.3599999999999</v>
          </cell>
        </row>
        <row r="158">
          <cell r="B158">
            <v>37064</v>
          </cell>
          <cell r="C158">
            <v>2.63</v>
          </cell>
          <cell r="E158">
            <v>37064</v>
          </cell>
          <cell r="F158">
            <v>1225.3499999999999</v>
          </cell>
        </row>
        <row r="159">
          <cell r="B159">
            <v>37071</v>
          </cell>
          <cell r="C159">
            <v>2.71</v>
          </cell>
          <cell r="E159">
            <v>37071</v>
          </cell>
          <cell r="F159">
            <v>1224.42</v>
          </cell>
        </row>
        <row r="160">
          <cell r="B160">
            <v>37078</v>
          </cell>
          <cell r="C160">
            <v>2.74</v>
          </cell>
          <cell r="E160">
            <v>37078</v>
          </cell>
          <cell r="F160">
            <v>1190.5899999999999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>
        <row r="5">
          <cell r="B5">
            <v>35993</v>
          </cell>
        </row>
      </sheetData>
      <sheetData sheetId="126">
        <row r="5">
          <cell r="B5">
            <v>35993</v>
          </cell>
        </row>
      </sheetData>
      <sheetData sheetId="127">
        <row r="5">
          <cell r="B5">
            <v>35993</v>
          </cell>
        </row>
      </sheetData>
      <sheetData sheetId="128">
        <row r="5">
          <cell r="B5">
            <v>35993</v>
          </cell>
        </row>
      </sheetData>
      <sheetData sheetId="129">
        <row r="5">
          <cell r="B5">
            <v>35993</v>
          </cell>
        </row>
      </sheetData>
      <sheetData sheetId="130">
        <row r="5">
          <cell r="B5">
            <v>35993</v>
          </cell>
        </row>
      </sheetData>
      <sheetData sheetId="131">
        <row r="5">
          <cell r="B5">
            <v>35993</v>
          </cell>
        </row>
      </sheetData>
      <sheetData sheetId="132">
        <row r="5">
          <cell r="B5">
            <v>35993</v>
          </cell>
        </row>
      </sheetData>
      <sheetData sheetId="133">
        <row r="5">
          <cell r="B5">
            <v>35993</v>
          </cell>
        </row>
      </sheetData>
      <sheetData sheetId="134">
        <row r="5">
          <cell r="B5">
            <v>35993</v>
          </cell>
        </row>
      </sheetData>
      <sheetData sheetId="135">
        <row r="5">
          <cell r="B5">
            <v>35993</v>
          </cell>
        </row>
      </sheetData>
      <sheetData sheetId="136">
        <row r="5">
          <cell r="B5">
            <v>35993</v>
          </cell>
        </row>
      </sheetData>
      <sheetData sheetId="137">
        <row r="5">
          <cell r="B5">
            <v>35993</v>
          </cell>
        </row>
      </sheetData>
      <sheetData sheetId="138">
        <row r="5">
          <cell r="B5">
            <v>35993</v>
          </cell>
        </row>
      </sheetData>
      <sheetData sheetId="139">
        <row r="5">
          <cell r="B5">
            <v>35993</v>
          </cell>
        </row>
      </sheetData>
      <sheetData sheetId="140">
        <row r="5">
          <cell r="B5">
            <v>35993</v>
          </cell>
        </row>
      </sheetData>
      <sheetData sheetId="141">
        <row r="5">
          <cell r="B5">
            <v>35993</v>
          </cell>
        </row>
      </sheetData>
      <sheetData sheetId="142">
        <row r="5">
          <cell r="B5">
            <v>35993</v>
          </cell>
        </row>
      </sheetData>
      <sheetData sheetId="143">
        <row r="5">
          <cell r="B5">
            <v>35993</v>
          </cell>
        </row>
      </sheetData>
      <sheetData sheetId="144">
        <row r="5">
          <cell r="B5">
            <v>35993</v>
          </cell>
        </row>
      </sheetData>
      <sheetData sheetId="145">
        <row r="5">
          <cell r="B5">
            <v>35993</v>
          </cell>
        </row>
      </sheetData>
      <sheetData sheetId="146">
        <row r="5">
          <cell r="B5">
            <v>35993</v>
          </cell>
        </row>
      </sheetData>
      <sheetData sheetId="147">
        <row r="5">
          <cell r="B5">
            <v>35993</v>
          </cell>
        </row>
      </sheetData>
      <sheetData sheetId="148">
        <row r="5">
          <cell r="B5">
            <v>35993</v>
          </cell>
        </row>
      </sheetData>
      <sheetData sheetId="149"/>
      <sheetData sheetId="150">
        <row r="5">
          <cell r="B5">
            <v>35993</v>
          </cell>
        </row>
      </sheetData>
      <sheetData sheetId="151">
        <row r="5">
          <cell r="B5">
            <v>35993</v>
          </cell>
        </row>
      </sheetData>
      <sheetData sheetId="152">
        <row r="5">
          <cell r="B5">
            <v>35993</v>
          </cell>
        </row>
      </sheetData>
      <sheetData sheetId="153">
        <row r="5">
          <cell r="B5">
            <v>35993</v>
          </cell>
        </row>
      </sheetData>
      <sheetData sheetId="154">
        <row r="5">
          <cell r="B5">
            <v>35993</v>
          </cell>
        </row>
      </sheetData>
      <sheetData sheetId="155">
        <row r="5">
          <cell r="B5">
            <v>35993</v>
          </cell>
        </row>
      </sheetData>
      <sheetData sheetId="156">
        <row r="5">
          <cell r="B5">
            <v>35993</v>
          </cell>
        </row>
      </sheetData>
      <sheetData sheetId="157">
        <row r="5">
          <cell r="B5">
            <v>35993</v>
          </cell>
        </row>
      </sheetData>
      <sheetData sheetId="158">
        <row r="5">
          <cell r="B5">
            <v>35993</v>
          </cell>
        </row>
      </sheetData>
      <sheetData sheetId="159">
        <row r="5">
          <cell r="B5">
            <v>35993</v>
          </cell>
        </row>
      </sheetData>
      <sheetData sheetId="160">
        <row r="5">
          <cell r="B5">
            <v>35993</v>
          </cell>
        </row>
      </sheetData>
      <sheetData sheetId="161">
        <row r="5">
          <cell r="B5">
            <v>35993</v>
          </cell>
        </row>
      </sheetData>
      <sheetData sheetId="162">
        <row r="5">
          <cell r="B5">
            <v>35993</v>
          </cell>
        </row>
      </sheetData>
      <sheetData sheetId="163">
        <row r="5">
          <cell r="B5">
            <v>35993</v>
          </cell>
        </row>
      </sheetData>
      <sheetData sheetId="164">
        <row r="5">
          <cell r="B5">
            <v>35993</v>
          </cell>
        </row>
      </sheetData>
      <sheetData sheetId="165">
        <row r="5">
          <cell r="B5">
            <v>35993</v>
          </cell>
        </row>
      </sheetData>
      <sheetData sheetId="166">
        <row r="5">
          <cell r="B5">
            <v>35993</v>
          </cell>
        </row>
      </sheetData>
      <sheetData sheetId="167">
        <row r="5">
          <cell r="B5">
            <v>35993</v>
          </cell>
        </row>
      </sheetData>
      <sheetData sheetId="168">
        <row r="5">
          <cell r="B5">
            <v>35993</v>
          </cell>
        </row>
      </sheetData>
      <sheetData sheetId="169">
        <row r="5">
          <cell r="B5">
            <v>35993</v>
          </cell>
        </row>
      </sheetData>
      <sheetData sheetId="170">
        <row r="5">
          <cell r="B5">
            <v>35993</v>
          </cell>
        </row>
      </sheetData>
      <sheetData sheetId="171"/>
      <sheetData sheetId="172"/>
      <sheetData sheetId="173"/>
      <sheetData sheetId="174"/>
      <sheetData sheetId="175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>
        <row r="5">
          <cell r="B5">
            <v>35993</v>
          </cell>
        </row>
      </sheetData>
      <sheetData sheetId="203">
        <row r="5">
          <cell r="B5">
            <v>35993</v>
          </cell>
        </row>
      </sheetData>
      <sheetData sheetId="204">
        <row r="5">
          <cell r="B5">
            <v>35993</v>
          </cell>
        </row>
      </sheetData>
      <sheetData sheetId="205" refreshError="1"/>
      <sheetData sheetId="206" refreshError="1"/>
      <sheetData sheetId="207" refreshError="1"/>
      <sheetData sheetId="208"/>
      <sheetData sheetId="209" refreshError="1"/>
      <sheetData sheetId="210" refreshError="1"/>
      <sheetData sheetId="211" refreshError="1"/>
      <sheetData sheetId="212" refreshError="1"/>
      <sheetData sheetId="213">
        <row r="5">
          <cell r="B5">
            <v>35993</v>
          </cell>
        </row>
      </sheetData>
      <sheetData sheetId="214">
        <row r="5">
          <cell r="B5">
            <v>35993</v>
          </cell>
        </row>
      </sheetData>
      <sheetData sheetId="215">
        <row r="5">
          <cell r="B5">
            <v>35993</v>
          </cell>
        </row>
      </sheetData>
      <sheetData sheetId="216">
        <row r="5">
          <cell r="B5">
            <v>35993</v>
          </cell>
        </row>
      </sheetData>
      <sheetData sheetId="217">
        <row r="5">
          <cell r="B5">
            <v>35993</v>
          </cell>
        </row>
      </sheetData>
      <sheetData sheetId="218">
        <row r="5">
          <cell r="B5">
            <v>35993</v>
          </cell>
        </row>
      </sheetData>
      <sheetData sheetId="219">
        <row r="5">
          <cell r="B5">
            <v>35993</v>
          </cell>
        </row>
      </sheetData>
      <sheetData sheetId="220">
        <row r="5">
          <cell r="B5">
            <v>35993</v>
          </cell>
        </row>
      </sheetData>
      <sheetData sheetId="221">
        <row r="5">
          <cell r="B5">
            <v>35993</v>
          </cell>
        </row>
      </sheetData>
      <sheetData sheetId="222">
        <row r="5">
          <cell r="B5">
            <v>35993</v>
          </cell>
        </row>
      </sheetData>
      <sheetData sheetId="223">
        <row r="5">
          <cell r="B5">
            <v>35993</v>
          </cell>
        </row>
      </sheetData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>
        <row r="5">
          <cell r="B5" t="str">
            <v>Account Overview</v>
          </cell>
        </row>
      </sheetData>
      <sheetData sheetId="295"/>
      <sheetData sheetId="296"/>
      <sheetData sheetId="297"/>
      <sheetData sheetId="298"/>
      <sheetData sheetId="299"/>
      <sheetData sheetId="300"/>
      <sheetData sheetId="301"/>
      <sheetData sheetId="302">
        <row r="5">
          <cell r="B5" t="str">
            <v>Ge Manufacturing and Services S. de R.L. de C.V.</v>
          </cell>
        </row>
      </sheetData>
      <sheetData sheetId="303"/>
      <sheetData sheetId="304"/>
      <sheetData sheetId="305" refreshError="1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/>
      <sheetData sheetId="327" refreshError="1"/>
      <sheetData sheetId="328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ck Analysis"/>
      <sheetName val="0000000"/>
      <sheetName val="Instructions"/>
      <sheetName val="Summary Output"/>
      <sheetName val="Summary"/>
      <sheetName val="OM Walk"/>
      <sheetName val="Base Model"/>
      <sheetName val="Financials"/>
      <sheetName val="Financials Balance Sheet"/>
      <sheetName val="Financials Synergies"/>
      <sheetName val="Financials PA Costs"/>
      <sheetName val="Financials Non-PA Costs"/>
      <sheetName val="One Pager"/>
      <sheetName val="Stock"/>
      <sheetName val="Volume"/>
      <sheetName val="Stock Chart"/>
      <sheetName val="Cover"/>
      <sheetName val="Data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kład"/>
      <sheetName val="Montaż"/>
      <sheetName val="Malowanie"/>
      <sheetName val="Spawanie"/>
      <sheetName val="DużaObróbka"/>
      <sheetName val="Obróbka"/>
      <sheetName val="Laser"/>
      <sheetName val="Uśrednione"/>
      <sheetName val="Detale"/>
      <sheetName val="Saisie obligatoire"/>
      <sheetName val="Work_Packages_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BC5">
            <v>63</v>
          </cell>
          <cell r="BF5">
            <v>1831</v>
          </cell>
          <cell r="BH5">
            <v>1853</v>
          </cell>
        </row>
        <row r="6">
          <cell r="AW6">
            <v>38912</v>
          </cell>
          <cell r="BD6">
            <v>186</v>
          </cell>
        </row>
        <row r="9">
          <cell r="AJ9">
            <v>0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Threshold Table"/>
      <sheetName val="Hidden"/>
      <sheetName val="д.7.001"/>
      <sheetName val="Links"/>
      <sheetName val="J-55"/>
      <sheetName val="I-20"/>
      <sheetName val="Sheet1"/>
      <sheetName val="Sheet2"/>
      <sheetName val="I-100"/>
      <sheetName val="I-200"/>
      <sheetName val="I-300"/>
      <sheetName val="I-400"/>
      <sheetName val="Лист2"/>
      <sheetName val="G-80"/>
      <sheetName val="Облигации Министерства финансов"/>
      <sheetName val="Tabeller"/>
      <sheetName val="База"/>
      <sheetName val="Random Report"/>
      <sheetName val="Sheet3"/>
      <sheetName val="SMSTemp"/>
      <sheetName val="Бюджет"/>
      <sheetName val="XLR_NoRangeSheet"/>
      <sheetName val="Anlageverm_gen"/>
      <sheetName val="PIT&amp;PP(2)"/>
      <sheetName val="General"/>
      <sheetName val="SA Procedures"/>
      <sheetName val="MetaData"/>
      <sheetName val="ВОЛС"/>
      <sheetName val="Profit &amp; Loss Total"/>
      <sheetName val="AR Drop Downs"/>
      <sheetName val="ATI"/>
      <sheetName val="KGC - Centerra GL Code Mapping"/>
      <sheetName val="Index list"/>
      <sheetName val="NIR-1&amp;2"/>
      <sheetName val="NIR-3"/>
      <sheetName val="NIR-4"/>
      <sheetName val="NIR-5"/>
      <sheetName val="NIR-6"/>
      <sheetName val="NIR-7"/>
      <sheetName val="NIR-10"/>
      <sheetName val="NIR-17"/>
      <sheetName val="NIR-18"/>
      <sheetName val="NIR 19"/>
      <sheetName val="NIR 20"/>
      <sheetName val="NIR 21"/>
      <sheetName val="NIR 22"/>
      <sheetName val="NIR 23"/>
      <sheetName val="NIR 24"/>
      <sheetName val="NBT-BS"/>
      <sheetName val="G-50 (GL)"/>
      <sheetName val="NIR"/>
      <sheetName val="std tabel"/>
      <sheetName val="Settings"/>
      <sheetName val="п 15"/>
      <sheetName val="tr"/>
      <sheetName val="D_Opex"/>
      <sheetName val="Планы"/>
      <sheetName val="fish"/>
      <sheetName val="July_03_Pg8"/>
      <sheetName val="Opening"/>
      <sheetName val="по связ карточки"/>
      <sheetName val="CPI"/>
      <sheetName val="FS-97"/>
      <sheetName val="I-Index"/>
      <sheetName val="PIT&amp;PP"/>
      <sheetName val="Rollforward {pbe}"/>
      <sheetName val="Allow - SR&amp;D"/>
      <sheetName val="Eqty"/>
      <sheetName val="GAAP TB 30.09.01  detail p&amp;l"/>
      <sheetName val="$ IS"/>
      <sheetName val="290"/>
      <sheetName val="05"/>
      <sheetName val="Список документов"/>
      <sheetName val="7"/>
      <sheetName val="10"/>
      <sheetName val="1"/>
      <sheetName val="ANLAGEN"/>
      <sheetName val="Lead"/>
      <sheetName val="Reference"/>
      <sheetName val="Production_Ref Q-1-3"/>
      <sheetName val="WBS elements RS-v.02A"/>
      <sheetName val="2.2 ОтклОТМ"/>
      <sheetName val="1.3.2 ОТМ"/>
      <sheetName val="Предпр"/>
      <sheetName val="ЦентрЗатр"/>
      <sheetName val="ЕдИзм"/>
      <sheetName val="Pro Forma"/>
      <sheetName val="Inputs"/>
      <sheetName val="КР материалы"/>
      <sheetName val="Курс.разн КТЖ"/>
      <sheetName val="plan"/>
      <sheetName val="Настройка"/>
      <sheetName val="INTRODUC"/>
      <sheetName val="Info"/>
      <sheetName val="Pro_Forma"/>
      <sheetName val="Pro_Forma1"/>
      <sheetName val="BS"/>
      <sheetName val="misc"/>
      <sheetName val="Data Validation"/>
      <sheetName val="Mkt Cap"/>
      <sheetName val="INPUT"/>
      <sheetName val="Курсы валют ЦБ"/>
      <sheetName val="СЭЛТ"/>
      <sheetName val="Продажи реальные и прогноз 20 л"/>
      <sheetName val="CAPEX"/>
      <sheetName val="ToC"/>
      <sheetName val="InputTI"/>
      <sheetName val="Checks"/>
      <sheetName val="Labor"/>
      <sheetName val="P&amp;L"/>
      <sheetName val="KGC Operations Costs"/>
      <sheetName val="Production Data Input"/>
      <sheetName val="Итог"/>
      <sheetName val="2"/>
      <sheetName val="3"/>
      <sheetName val="4"/>
      <sheetName val="MES"/>
      <sheetName val="Справочно"/>
      <sheetName val="DATA"/>
      <sheetName val="КР з.ч"/>
      <sheetName val="Summary"/>
      <sheetName val="References"/>
      <sheetName val="Graphs"/>
      <sheetName val="Head Office"/>
      <sheetName val="Inst.Cap."/>
      <sheetName val="Fin.Sources"/>
      <sheetName val="Translations"/>
      <sheetName val="Model Setup"/>
      <sheetName val="Client Cost"/>
      <sheetName val="Products"/>
      <sheetName val="Intro"/>
      <sheetName val="Navigator"/>
      <sheetName val="Fin.Flows"/>
      <sheetName val="Pop-up Help"/>
      <sheetName val="Prizren"/>
      <sheetName val="Export"/>
      <sheetName val="Clipboard"/>
      <sheetName val="Retention"/>
      <sheetName val="Summary Rep"/>
      <sheetName val="WWB PAAP"/>
      <sheetName val="Excess Calc"/>
      <sheetName val="Nostro"/>
      <sheetName val="Loans to Banks"/>
      <sheetName val="Window dressing"/>
      <sheetName val="Adjustments"/>
      <sheetName val="Securities"/>
      <sheetName val="Slide6"/>
      <sheetName val="Assumptions and Inputs"/>
      <sheetName val="Assumptions"/>
      <sheetName val="ФОТ по месяцам"/>
      <sheetName val="Angaben"/>
      <sheetName val="Daten"/>
    </sheetNames>
    <sheetDataSet>
      <sheetData sheetId="0">
        <row r="1">
          <cell r="Z1" t="str">
            <v>EXHIBIT 3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Итог"/>
      <sheetName val="Assumptions"/>
      <sheetName val="Rev"/>
      <sheetName val="COGS"/>
      <sheetName val="SGA"/>
      <sheetName val="NWC"/>
      <sheetName val="CapEx"/>
      <sheetName val="BS "/>
      <sheetName val="IS"/>
      <sheetName val="CFS"/>
      <sheetName val="DR"/>
      <sheetName val="FCFЕ"/>
      <sheetName val="FCFF"/>
      <sheetName val="Осн."/>
      <sheetName val="Sens"/>
      <sheetName val="Парк"/>
      <sheetName val="Лист11"/>
      <sheetName val="Ремонт"/>
      <sheetName val="Премия"/>
      <sheetName val="Оформл."/>
      <sheetName val="PnL"/>
      <sheetName val="Парк (2)"/>
    </sheetNames>
    <sheetDataSet>
      <sheetData sheetId="0"/>
      <sheetData sheetId="1"/>
      <sheetData sheetId="2">
        <row r="26">
          <cell r="A26" t="str">
            <v>Инвестиции в отновной капитал за счет всех источников финансирования</v>
          </cell>
          <cell r="B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ex"/>
      <sheetName val="1. Summary of main items"/>
      <sheetName val="unit cost"/>
      <sheetName val="2.1 First order"/>
      <sheetName val="4. Manuf. Indirects"/>
      <sheetName val="3.1. Overhead expenses"/>
      <sheetName val="2. BP Manufacturing Total"/>
      <sheetName val="3.2. Personel Headcount"/>
      <sheetName val="2.2 Rest of orders"/>
      <sheetName val="3.3. Insurance"/>
      <sheetName val="Sheet1"/>
      <sheetName val="Sheet2"/>
      <sheetName val="Laser"/>
    </sheetNames>
    <sheetDataSet>
      <sheetData sheetId="0"/>
      <sheetData sheetId="1"/>
      <sheetData sheetId="2"/>
      <sheetData sheetId="3">
        <row r="7">
          <cell r="P7" t="str">
            <v>Product list</v>
          </cell>
          <cell r="Q7" t="str">
            <v>Name hours</v>
          </cell>
          <cell r="R7" t="str">
            <v>Name materials</v>
          </cell>
          <cell r="S7" t="str">
            <v>Name total</v>
          </cell>
          <cell r="T7" t="str">
            <v>Name hours</v>
          </cell>
          <cell r="U7" t="str">
            <v>Name materials</v>
          </cell>
          <cell r="V7" t="str">
            <v>Name total</v>
          </cell>
        </row>
        <row r="8">
          <cell r="P8" t="str">
            <v>TH S6 35 Coaches JV</v>
          </cell>
          <cell r="Q8" t="str">
            <v>Hours_Pr1</v>
          </cell>
          <cell r="R8" t="str">
            <v>Mat_Pr1</v>
          </cell>
          <cell r="S8" t="str">
            <v>Tot_Pr1</v>
          </cell>
          <cell r="T8" t="str">
            <v>Hours_Pr2</v>
          </cell>
          <cell r="U8" t="str">
            <v>Mat_Pr2</v>
          </cell>
          <cell r="V8" t="str">
            <v>Tot_Pr2</v>
          </cell>
        </row>
        <row r="9"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</row>
        <row r="10">
          <cell r="P10">
            <v>0</v>
          </cell>
          <cell r="Q10" t="str">
            <v>Hours_Pr3</v>
          </cell>
          <cell r="R10" t="str">
            <v>Mat_Pr3</v>
          </cell>
          <cell r="S10" t="str">
            <v>Tot_Pr3</v>
          </cell>
          <cell r="T10" t="str">
            <v>Hours_Pr4</v>
          </cell>
          <cell r="U10" t="str">
            <v>Mat_Pr4</v>
          </cell>
          <cell r="V10" t="str">
            <v>Tot_Pr4</v>
          </cell>
        </row>
        <row r="11"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</sheetData>
      <sheetData sheetId="4"/>
      <sheetData sheetId="5"/>
      <sheetData sheetId="6"/>
      <sheetData sheetId="7">
        <row r="31">
          <cell r="A31" t="str">
            <v>President</v>
          </cell>
          <cell r="B31">
            <v>275000</v>
          </cell>
          <cell r="C31">
            <v>660000</v>
          </cell>
          <cell r="D31">
            <v>660000</v>
          </cell>
          <cell r="E31">
            <v>3437.5</v>
          </cell>
          <cell r="F31">
            <v>41250</v>
          </cell>
        </row>
        <row r="32">
          <cell r="A32" t="str">
            <v>Managing Director</v>
          </cell>
          <cell r="B32">
            <v>247500</v>
          </cell>
          <cell r="C32">
            <v>594000</v>
          </cell>
          <cell r="D32">
            <v>594000</v>
          </cell>
          <cell r="E32">
            <v>3093.75</v>
          </cell>
          <cell r="F32">
            <v>37125</v>
          </cell>
        </row>
        <row r="33">
          <cell r="A33" t="str">
            <v>General Director</v>
          </cell>
          <cell r="B33">
            <v>220000</v>
          </cell>
          <cell r="C33">
            <v>528000</v>
          </cell>
          <cell r="D33">
            <v>528000</v>
          </cell>
          <cell r="E33">
            <v>2750</v>
          </cell>
          <cell r="F33">
            <v>33000</v>
          </cell>
        </row>
        <row r="34">
          <cell r="A34" t="str">
            <v>Managers</v>
          </cell>
          <cell r="B34">
            <v>242000.00000000003</v>
          </cell>
          <cell r="C34">
            <v>495000.00000000006</v>
          </cell>
          <cell r="D34">
            <v>495000.00000000006</v>
          </cell>
          <cell r="E34">
            <v>2578.1250000000005</v>
          </cell>
          <cell r="F34">
            <v>30937.500000000007</v>
          </cell>
        </row>
        <row r="35">
          <cell r="A35" t="str">
            <v>Chief Accountant</v>
          </cell>
          <cell r="B35">
            <v>220000.00000000003</v>
          </cell>
          <cell r="C35">
            <v>440000.00000000006</v>
          </cell>
          <cell r="D35">
            <v>440000.00000000006</v>
          </cell>
          <cell r="E35">
            <v>2291.666666666667</v>
          </cell>
          <cell r="F35">
            <v>27500.000000000004</v>
          </cell>
        </row>
        <row r="36">
          <cell r="A36" t="str">
            <v>Chief personnel officer</v>
          </cell>
          <cell r="B36">
            <v>165000</v>
          </cell>
          <cell r="C36">
            <v>242000.00000000003</v>
          </cell>
          <cell r="D36">
            <v>242000.00000000003</v>
          </cell>
          <cell r="E36">
            <v>1260.4166666666667</v>
          </cell>
          <cell r="F36">
            <v>15125</v>
          </cell>
        </row>
        <row r="37">
          <cell r="A37" t="str">
            <v>Main Specialist</v>
          </cell>
          <cell r="B37">
            <v>82500</v>
          </cell>
          <cell r="C37">
            <v>220000.00000000003</v>
          </cell>
          <cell r="D37">
            <v>220000.00000000003</v>
          </cell>
          <cell r="E37">
            <v>1145.8333333333335</v>
          </cell>
          <cell r="F37">
            <v>13750.000000000002</v>
          </cell>
        </row>
      </sheetData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_FES"/>
      <sheetName val="map_nat"/>
      <sheetName val="map_RPG"/>
      <sheetName val="Profit &amp; Loss Total"/>
      <sheetName val="IPR_VOG"/>
      <sheetName val="6НК-cт."/>
      <sheetName val="12 месяцев 2010"/>
      <sheetName val="Нефть"/>
      <sheetName val="КТЖ БДР"/>
      <sheetName val="Форма2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Dictionaries"/>
      <sheetName val="Содержание"/>
      <sheetName val="Precios"/>
      <sheetName val="СписокТЭП"/>
      <sheetName val="Data-in"/>
      <sheetName val="ЗАО_н.ит"/>
      <sheetName val="11"/>
      <sheetName val="ЗАО_мес"/>
      <sheetName val="Форма1"/>
      <sheetName val="Осн"/>
      <sheetName val="Сдача "/>
      <sheetName val="Пром1"/>
      <sheetName val="предприятия"/>
      <sheetName val="Ural med"/>
      <sheetName val="Лист1 (2)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4 000 000 тыс.тг"/>
      <sheetName val="15 000 000 тыс.тг"/>
      <sheetName val="ЦХЛ 2004"/>
      <sheetName val="2210900-Aug"/>
      <sheetName val="Фин.обязат."/>
      <sheetName val="ЦентрЗатр"/>
      <sheetName val="ЕдИзм"/>
      <sheetName val="Предпр"/>
      <sheetName val="Financial ratios А3"/>
      <sheetName val="December(начис)_ZKM-ZinBV"/>
      <sheetName val="t0_name"/>
      <sheetName val="InputTD"/>
      <sheetName val="I-Index"/>
      <sheetName val="K_750_Sl_KPMG_report_Test"/>
      <sheetName val="K_300_RFD_KMG EP"/>
      <sheetName val="K_200_ES"/>
      <sheetName val="K_101_DDA_LS"/>
      <sheetName val="K_310_RFD_Uzen_rev"/>
      <sheetName val="K_120_FA_Sale"/>
      <sheetName val="Payments"/>
      <sheetName val="т5"/>
      <sheetName val="4-форм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ase CM Version"/>
      <sheetName val="#REF"/>
      <sheetName val="PRELLAREDOBASECASE"/>
      <sheetName val="030 Aging"/>
      <sheetName val="Cover"/>
      <sheetName val="Actual YTD"/>
      <sheetName val="Monthly Actuals"/>
      <sheetName val="Plan _ Month"/>
      <sheetName val="Projected YTD"/>
      <sheetName val="VO PT_Sum"/>
      <sheetName val="VO PT_Fac"/>
      <sheetName val="VO PT_Fac AOP"/>
      <sheetName val="VO PT_FacPY"/>
      <sheetName val="QTD Actuals"/>
      <sheetName val="QTD Projected"/>
    </sheetNames>
    <sheetDataSet>
      <sheetData sheetId="0" refreshError="1">
        <row r="11">
          <cell r="G11">
            <v>18.078044444444448</v>
          </cell>
        </row>
        <row r="21">
          <cell r="D21">
            <v>12.6</v>
          </cell>
          <cell r="E21">
            <v>106.66711999999998</v>
          </cell>
        </row>
        <row r="22">
          <cell r="J22">
            <v>11.666666666666666</v>
          </cell>
        </row>
        <row r="30">
          <cell r="E30">
            <v>2.9066815856777493</v>
          </cell>
          <cell r="F30">
            <v>2.9827864140643112</v>
          </cell>
          <cell r="G30">
            <v>3.5155932835559058</v>
          </cell>
          <cell r="H30">
            <v>4.0264585544336509</v>
          </cell>
        </row>
        <row r="43">
          <cell r="O43">
            <v>126.43971415896578</v>
          </cell>
        </row>
        <row r="44">
          <cell r="O44">
            <v>57.881498864027222</v>
          </cell>
        </row>
        <row r="45">
          <cell r="O45">
            <v>0.45777941882449968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_point"/>
      <sheetName val="CESSION"/>
      <sheetName val="Base_cpt"/>
      <sheetName val="taux_std"/>
      <sheetName val="h"/>
      <sheetName val="h (2)"/>
      <sheetName val="conso point LRH GLOBAL"/>
      <sheetName val="Détail hr"/>
      <sheetName val="Détail euros"/>
      <sheetName val="tx"/>
      <sheetName val="VERIF FRAIS PFA"/>
      <sheetName val="VERIF FRAIS OFA"/>
      <sheetName val="fr"/>
      <sheetName val="CPTA"/>
      <sheetName val="conso point LRH détail"/>
      <sheetName val="Taux standards 992000"/>
      <sheetName val="étalement"/>
      <sheetName val="Module1"/>
      <sheetName val="Copie de Valor_DLN_point 2 LRH"/>
      <sheetName val="3.2. Personel Headcount"/>
      <sheetName val="2.1 First or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"/>
      <sheetName val="Control"/>
      <sheetName val="For bridge"/>
      <sheetName val="Value Bridge"/>
      <sheetName val="Service"/>
      <sheetName val="Input"/>
      <sheetName val="Escalation_Localization"/>
      <sheetName val="COGS"/>
      <sheetName val="Revenue"/>
      <sheetName val="SG&amp;A"/>
      <sheetName val="D&amp;A"/>
      <sheetName val="CapEx"/>
      <sheetName val="DCF"/>
      <sheetName val="WC"/>
      <sheetName val="Tax"/>
    </sheetNames>
    <sheetDataSet>
      <sheetData sheetId="0" refreshError="1"/>
      <sheetData sheetId="1">
        <row r="30">
          <cell r="M30">
            <v>0.1</v>
          </cell>
        </row>
      </sheetData>
      <sheetData sheetId="2" refreshError="1"/>
      <sheetData sheetId="3">
        <row r="6">
          <cell r="A6" t="str">
            <v>Currency: mln USD</v>
          </cell>
          <cell r="F6" t="str">
            <v>end points</v>
          </cell>
          <cell r="G6" t="str">
            <v>blank neg</v>
          </cell>
          <cell r="H6" t="str">
            <v>red neg</v>
          </cell>
          <cell r="I6" t="str">
            <v>grn neg</v>
          </cell>
          <cell r="J6" t="str">
            <v>blank pos</v>
          </cell>
          <cell r="K6" t="str">
            <v>red pos</v>
          </cell>
          <cell r="L6" t="str">
            <v>grn pos</v>
          </cell>
        </row>
        <row r="7">
          <cell r="A7" t="str">
            <v>Поставки электровозов АОТ</v>
          </cell>
          <cell r="F7">
            <v>-50.631</v>
          </cell>
        </row>
        <row r="8">
          <cell r="A8" t="str">
            <v>Экспорт - Азербайджан</v>
          </cell>
          <cell r="G8">
            <v>-30.045999999999999</v>
          </cell>
          <cell r="H8">
            <v>0</v>
          </cell>
          <cell r="I8">
            <v>-20.585300167129816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Экспорт - прочие страны</v>
          </cell>
          <cell r="G9">
            <v>0</v>
          </cell>
          <cell r="H9">
            <v>0</v>
          </cell>
          <cell r="I9">
            <v>-30.045999999999999</v>
          </cell>
          <cell r="J9">
            <v>0</v>
          </cell>
          <cell r="K9">
            <v>0</v>
          </cell>
          <cell r="L9">
            <v>28.542000000000002</v>
          </cell>
        </row>
        <row r="10">
          <cell r="A10" t="str">
            <v>Сервисное обслуживание</v>
          </cell>
          <cell r="G10">
            <v>0</v>
          </cell>
          <cell r="H10">
            <v>0</v>
          </cell>
          <cell r="I10">
            <v>0</v>
          </cell>
          <cell r="J10">
            <v>28.542000000000002</v>
          </cell>
          <cell r="K10">
            <v>0</v>
          </cell>
          <cell r="L10">
            <v>58.817622464499699</v>
          </cell>
        </row>
        <row r="11">
          <cell r="A11" t="str">
            <v>Трансформаторы</v>
          </cell>
          <cell r="G11">
            <v>0</v>
          </cell>
          <cell r="H11">
            <v>0</v>
          </cell>
          <cell r="I11">
            <v>0</v>
          </cell>
          <cell r="J11">
            <v>87.36</v>
          </cell>
          <cell r="K11">
            <v>0</v>
          </cell>
          <cell r="L11">
            <v>0.70252022488600729</v>
          </cell>
        </row>
        <row r="12">
          <cell r="A12" t="str">
            <v>Итого стоимость бизнеса</v>
          </cell>
          <cell r="C12">
            <v>88.063000000000002</v>
          </cell>
          <cell r="F12">
            <v>88.063000000000002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 t="str">
            <v>Чистый долг</v>
          </cell>
          <cell r="G13">
            <v>0</v>
          </cell>
          <cell r="H13">
            <v>0</v>
          </cell>
          <cell r="I13">
            <v>0</v>
          </cell>
          <cell r="J13">
            <v>69.686999999999998</v>
          </cell>
          <cell r="K13">
            <v>18.376234084641002</v>
          </cell>
          <cell r="L13">
            <v>0</v>
          </cell>
        </row>
        <row r="14">
          <cell r="A14" t="str">
            <v>Стоимость 100%</v>
          </cell>
          <cell r="C14">
            <v>69.686999999999998</v>
          </cell>
          <cell r="F14">
            <v>69.686999999999998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</sheetData>
      <sheetData sheetId="4" refreshError="1"/>
      <sheetData sheetId="5">
        <row r="1">
          <cell r="B1" t="str">
            <v>Объект: ТОО «Электровоз құрастыру зауыты»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 (DM)"/>
      <sheetName val="Prov (USD)"/>
      <sheetName val="obs NTM "/>
      <sheetName val="Obs cig"/>
      <sheetName val="Str costs"/>
      <sheetName val="Anlagevermögen"/>
      <sheetName val="Threshold Table"/>
      <sheetName val="Dictionaries"/>
      <sheetName val="2210900-Aug"/>
      <sheetName val="M-100"/>
      <sheetName val="#ССЫЛКА"/>
      <sheetName val="LE 05 attachment"/>
      <sheetName val="Содержание"/>
      <sheetName val="misc"/>
      <sheetName val="Info"/>
      <sheetName val="FES"/>
      <sheetName val="CMA Calculations- Figure 5440.1"/>
      <sheetName val="Loans out"/>
      <sheetName val="Prov_(DM)"/>
      <sheetName val="Prov_(USD)"/>
      <sheetName val="obs_NTM_"/>
      <sheetName val="Obs_cig"/>
      <sheetName val="Str_costs"/>
      <sheetName val="Threshold_Table"/>
      <sheetName val="LE_05_attachment"/>
      <sheetName val="CMA_Calculations-_Figure_5440_1"/>
      <sheetName val="Loans_out"/>
      <sheetName val="д.7.001"/>
      <sheetName val="X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_point"/>
      <sheetName val="Taux standards 992000"/>
      <sheetName val="taux_std"/>
      <sheetName val="Base_cpt"/>
      <sheetName val="Fiche EI"/>
      <sheetName val="HYB"/>
      <sheetName val="Point Nn FRAIS FLV LRH"/>
      <sheetName val="Point Nn FRAIS LRH"/>
      <sheetName val="Point Nn FRAIS FLV"/>
      <sheetName val="Point Nn Cais FLV LRH "/>
      <sheetName val="Point Nn Cais LRH"/>
      <sheetName val="Point Nn Cais FLV"/>
      <sheetName val="Point N FRAIS FLVLRH"/>
      <sheetName val="Point N Cais FLVLRH"/>
      <sheetName val="Ecart FRAIS FLVLRH"/>
      <sheetName val="Ecart Cais FLVLRH"/>
      <sheetName val="Mat PFA H"/>
      <sheetName val="Mat PFA FRS"/>
      <sheetName val="Mat PFA Frais entrée"/>
      <sheetName val="Mat PFA Frais sortie"/>
      <sheetName val="Point Nn FRAIS "/>
      <sheetName val="Point Nn REVIENT"/>
      <sheetName val="Point Nn REVIENT (2)"/>
      <sheetName val="VFA CS2"/>
      <sheetName val="VFA CS1"/>
      <sheetName val="Synthèse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eur pointage"/>
      <sheetName val="Libelle pointage"/>
      <sheetName val="PE 2000"/>
      <sheetName val="PRECA citadis"/>
      <sheetName val="PRFON citadis"/>
      <sheetName val="Autres citadis "/>
      <sheetName val="GESTI Citadis "/>
      <sheetName val="COCAB citadis"/>
      <sheetName val="FONCT Citadis "/>
      <sheetName val="Cablage Citadis par rame"/>
      <sheetName val="Cablage Citadis par type"/>
      <sheetName val="Cablage Citadis Mon et Bdx Rame"/>
      <sheetName val="Cablage Citadis Mon et Bdx type"/>
      <sheetName val="COCAB YAR"/>
      <sheetName val="COCAB DUB"/>
      <sheetName val="COCAB MON"/>
      <sheetName val="COCAB BDX"/>
      <sheetName val="FONCT YAR"/>
      <sheetName val="FONCT DUB"/>
      <sheetName val="Retouches"/>
      <sheetName val="Graphes retouches"/>
      <sheetName val="Graphes câblage par type"/>
      <sheetName val="Graphes temps pointeau"/>
      <sheetName val="Avancement test câblage"/>
      <sheetName val="Avancement test fonctionnel"/>
      <sheetName val="Base_point"/>
    </sheetNames>
    <sheetDataSet>
      <sheetData sheetId="0" refreshError="1"/>
      <sheetData sheetId="1" refreshError="1"/>
      <sheetData sheetId="2" refreshError="1"/>
      <sheetData sheetId="3" refreshError="1">
        <row r="1">
          <cell r="E1" t="str">
            <v>Au  28 Nov 2001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ics"/>
      <sheetName val="Claim history table"/>
      <sheetName val="Tracking of CMR"/>
      <sheetName val="Complsum"/>
      <sheetName val="Base Case CM Version"/>
      <sheetName val="Claim_history_table"/>
      <sheetName val="Lookup"/>
    </sheetNames>
    <sheetDataSet>
      <sheetData sheetId="0" refreshError="1"/>
      <sheetData sheetId="1" refreshError="1">
        <row r="1">
          <cell r="A1" t="str">
            <v>Claim #</v>
          </cell>
          <cell r="B1" t="str">
            <v>Date</v>
          </cell>
          <cell r="C1" t="str">
            <v>Customer</v>
          </cell>
          <cell r="D1" t="str">
            <v>Engine type</v>
          </cell>
          <cell r="E1" t="str">
            <v>ESN</v>
          </cell>
          <cell r="F1" t="str">
            <v xml:space="preserve">Event </v>
          </cell>
          <cell r="G1" t="str">
            <v>Administrative</v>
          </cell>
          <cell r="H1" t="str">
            <v>Technical</v>
          </cell>
          <cell r="I1" t="str">
            <v>TAT / Delay</v>
          </cell>
          <cell r="J1" t="str">
            <v>Expedition</v>
          </cell>
          <cell r="K1" t="str">
            <v>Invoicing</v>
          </cell>
          <cell r="L1" t="str">
            <v>Warranty claim</v>
          </cell>
          <cell r="M1" t="str">
            <v>SSES responsibility</v>
          </cell>
          <cell r="N1" t="str">
            <v>Date of answer</v>
          </cell>
          <cell r="O1" t="str">
            <v>Delay for answer (day)</v>
          </cell>
          <cell r="P1" t="str">
            <v>Safety / Operations affected</v>
          </cell>
        </row>
        <row r="2">
          <cell r="A2">
            <v>99001</v>
          </cell>
          <cell r="B2">
            <v>36147</v>
          </cell>
          <cell r="C2" t="str">
            <v>CORSAIR</v>
          </cell>
          <cell r="D2">
            <v>3</v>
          </cell>
          <cell r="E2">
            <v>724699</v>
          </cell>
          <cell r="F2" t="str">
            <v>EGT Margin</v>
          </cell>
          <cell r="H2">
            <v>1</v>
          </cell>
        </row>
        <row r="3">
          <cell r="A3">
            <v>99002</v>
          </cell>
          <cell r="B3">
            <v>36180</v>
          </cell>
          <cell r="C3" t="str">
            <v>SOCHATA</v>
          </cell>
          <cell r="D3">
            <v>3</v>
          </cell>
          <cell r="F3" t="str">
            <v>Doc + transportation</v>
          </cell>
          <cell r="G3">
            <v>1</v>
          </cell>
        </row>
        <row r="4">
          <cell r="A4">
            <v>99019</v>
          </cell>
          <cell r="B4">
            <v>36203</v>
          </cell>
          <cell r="C4" t="str">
            <v>SWISSAIR</v>
          </cell>
          <cell r="D4">
            <v>9</v>
          </cell>
          <cell r="E4">
            <v>707706</v>
          </cell>
          <cell r="F4" t="str">
            <v>Machining chips on chip detector</v>
          </cell>
          <cell r="H4">
            <v>1</v>
          </cell>
        </row>
        <row r="5">
          <cell r="A5">
            <v>99004</v>
          </cell>
          <cell r="B5">
            <v>36228</v>
          </cell>
          <cell r="C5" t="str">
            <v>MEA</v>
          </cell>
          <cell r="D5">
            <v>9</v>
          </cell>
          <cell r="E5">
            <v>715425</v>
          </cell>
          <cell r="F5" t="str">
            <v>Invoice</v>
          </cell>
          <cell r="K5">
            <v>1</v>
          </cell>
        </row>
        <row r="6">
          <cell r="A6">
            <v>99003</v>
          </cell>
          <cell r="B6">
            <v>36235</v>
          </cell>
          <cell r="C6" t="str">
            <v>GEMCO</v>
          </cell>
          <cell r="D6" t="str">
            <v>P</v>
          </cell>
          <cell r="I6">
            <v>1</v>
          </cell>
        </row>
        <row r="7">
          <cell r="A7">
            <v>99005</v>
          </cell>
          <cell r="B7">
            <v>36256</v>
          </cell>
          <cell r="C7" t="str">
            <v>SWISSAIR</v>
          </cell>
          <cell r="D7">
            <v>9</v>
          </cell>
          <cell r="E7">
            <v>715003</v>
          </cell>
          <cell r="F7" t="str">
            <v>Crack in Casing</v>
          </cell>
          <cell r="H7">
            <v>1</v>
          </cell>
        </row>
        <row r="8">
          <cell r="A8">
            <v>99007</v>
          </cell>
          <cell r="B8">
            <v>36266</v>
          </cell>
          <cell r="C8" t="str">
            <v>FEDEX</v>
          </cell>
          <cell r="D8">
            <v>8</v>
          </cell>
          <cell r="F8" t="str">
            <v>C1 disk assy sealant</v>
          </cell>
          <cell r="H8">
            <v>1</v>
          </cell>
        </row>
        <row r="9">
          <cell r="A9">
            <v>99017</v>
          </cell>
          <cell r="B9">
            <v>36269</v>
          </cell>
          <cell r="C9" t="str">
            <v>SNECMA SERVICES</v>
          </cell>
          <cell r="D9">
            <v>3</v>
          </cell>
          <cell r="F9" t="str">
            <v>P/N error</v>
          </cell>
          <cell r="G9">
            <v>1</v>
          </cell>
        </row>
        <row r="10">
          <cell r="A10">
            <v>99020</v>
          </cell>
          <cell r="B10">
            <v>36271</v>
          </cell>
          <cell r="C10" t="str">
            <v>PASSENGER</v>
          </cell>
          <cell r="D10">
            <v>8</v>
          </cell>
          <cell r="F10" t="str">
            <v>Oil leak during flight</v>
          </cell>
          <cell r="H10">
            <v>1</v>
          </cell>
          <cell r="L10" t="str">
            <v>N</v>
          </cell>
          <cell r="N10">
            <v>36278</v>
          </cell>
        </row>
        <row r="11">
          <cell r="A11">
            <v>99013</v>
          </cell>
          <cell r="B11">
            <v>36273</v>
          </cell>
          <cell r="C11" t="str">
            <v>AIR ONE</v>
          </cell>
          <cell r="D11">
            <v>3</v>
          </cell>
          <cell r="F11" t="str">
            <v>External wire damage</v>
          </cell>
          <cell r="H11">
            <v>1</v>
          </cell>
        </row>
        <row r="12">
          <cell r="A12">
            <v>99006</v>
          </cell>
          <cell r="B12">
            <v>36276</v>
          </cell>
          <cell r="C12" t="str">
            <v>AIR FRANCE</v>
          </cell>
          <cell r="D12">
            <v>8</v>
          </cell>
          <cell r="E12">
            <v>709072</v>
          </cell>
          <cell r="F12" t="str">
            <v>Leak</v>
          </cell>
          <cell r="H12">
            <v>1</v>
          </cell>
        </row>
        <row r="13">
          <cell r="A13">
            <v>99008</v>
          </cell>
          <cell r="B13">
            <v>36287</v>
          </cell>
          <cell r="C13" t="str">
            <v>SOCHATA</v>
          </cell>
          <cell r="D13">
            <v>3</v>
          </cell>
          <cell r="E13">
            <v>723403</v>
          </cell>
          <cell r="F13" t="str">
            <v>Damaged abradable</v>
          </cell>
          <cell r="H13">
            <v>1</v>
          </cell>
        </row>
        <row r="14">
          <cell r="A14">
            <v>99009</v>
          </cell>
          <cell r="B14">
            <v>36287</v>
          </cell>
          <cell r="C14" t="str">
            <v>FEDEX</v>
          </cell>
          <cell r="D14">
            <v>8</v>
          </cell>
          <cell r="E14">
            <v>687316</v>
          </cell>
          <cell r="F14" t="str">
            <v xml:space="preserve"> -15 AQM identification</v>
          </cell>
          <cell r="G14">
            <v>1</v>
          </cell>
        </row>
        <row r="15">
          <cell r="A15">
            <v>99010</v>
          </cell>
          <cell r="B15">
            <v>36298</v>
          </cell>
          <cell r="C15" t="str">
            <v>SOCHATA</v>
          </cell>
          <cell r="D15">
            <v>3</v>
          </cell>
          <cell r="E15">
            <v>722368</v>
          </cell>
          <cell r="F15" t="str">
            <v>Damaged ducts / Obturation</v>
          </cell>
          <cell r="J15">
            <v>1</v>
          </cell>
        </row>
        <row r="16">
          <cell r="A16">
            <v>99018</v>
          </cell>
          <cell r="B16">
            <v>36300</v>
          </cell>
          <cell r="C16" t="str">
            <v>SN.T-TLL</v>
          </cell>
          <cell r="D16">
            <v>8</v>
          </cell>
          <cell r="F16" t="str">
            <v>Cancelled flight (misunderstanding)</v>
          </cell>
          <cell r="I16">
            <v>1</v>
          </cell>
        </row>
        <row r="17">
          <cell r="A17">
            <v>99011</v>
          </cell>
          <cell r="B17">
            <v>36305</v>
          </cell>
          <cell r="C17" t="str">
            <v>FEDEX</v>
          </cell>
          <cell r="D17">
            <v>8</v>
          </cell>
          <cell r="F17" t="str">
            <v>Missing info on tag and engine</v>
          </cell>
          <cell r="G17">
            <v>1</v>
          </cell>
        </row>
        <row r="18">
          <cell r="A18">
            <v>99012</v>
          </cell>
          <cell r="B18">
            <v>36306</v>
          </cell>
          <cell r="C18" t="str">
            <v>FEDEX</v>
          </cell>
          <cell r="D18">
            <v>8</v>
          </cell>
          <cell r="E18">
            <v>700409</v>
          </cell>
          <cell r="F18" t="str">
            <v>Build-up/life confusion</v>
          </cell>
          <cell r="G18">
            <v>1</v>
          </cell>
        </row>
        <row r="19">
          <cell r="A19">
            <v>99014</v>
          </cell>
          <cell r="B19">
            <v>36313</v>
          </cell>
          <cell r="C19" t="str">
            <v>BAF</v>
          </cell>
          <cell r="D19">
            <v>9</v>
          </cell>
          <cell r="E19">
            <v>725420</v>
          </cell>
          <cell r="F19" t="str">
            <v>Brg 3 scav. Oil temp.</v>
          </cell>
          <cell r="H19">
            <v>1</v>
          </cell>
          <cell r="K19">
            <v>1</v>
          </cell>
        </row>
        <row r="20">
          <cell r="A20">
            <v>99033</v>
          </cell>
          <cell r="B20">
            <v>36320</v>
          </cell>
          <cell r="C20" t="str">
            <v>AAR</v>
          </cell>
          <cell r="D20">
            <v>8</v>
          </cell>
          <cell r="F20" t="str">
            <v>C13 disk returned to AAR improperly packaged</v>
          </cell>
          <cell r="J20">
            <v>1</v>
          </cell>
          <cell r="L20" t="str">
            <v>N</v>
          </cell>
          <cell r="M20" t="str">
            <v>Y</v>
          </cell>
          <cell r="N20">
            <v>36320</v>
          </cell>
        </row>
        <row r="21">
          <cell r="A21">
            <v>99015</v>
          </cell>
          <cell r="B21">
            <v>36329</v>
          </cell>
          <cell r="C21" t="str">
            <v>SNECMA SERVICES</v>
          </cell>
          <cell r="D21">
            <v>3</v>
          </cell>
          <cell r="F21" t="str">
            <v>Doc.</v>
          </cell>
          <cell r="G21">
            <v>1</v>
          </cell>
        </row>
        <row r="22">
          <cell r="A22">
            <v>99016</v>
          </cell>
          <cell r="B22">
            <v>36333</v>
          </cell>
          <cell r="C22" t="str">
            <v>SNECMA SERVICES</v>
          </cell>
          <cell r="D22">
            <v>3</v>
          </cell>
          <cell r="F22" t="str">
            <v>Print error on JAA Form One</v>
          </cell>
          <cell r="G22">
            <v>1</v>
          </cell>
        </row>
        <row r="23">
          <cell r="A23">
            <v>99025</v>
          </cell>
          <cell r="B23">
            <v>36343</v>
          </cell>
          <cell r="C23" t="str">
            <v>SNECMA SERVICES</v>
          </cell>
          <cell r="D23">
            <v>3</v>
          </cell>
          <cell r="F23" t="str">
            <v>Tag issue</v>
          </cell>
          <cell r="G23">
            <v>1</v>
          </cell>
          <cell r="L23" t="str">
            <v>N</v>
          </cell>
          <cell r="N23">
            <v>36349</v>
          </cell>
        </row>
        <row r="24">
          <cell r="A24">
            <v>99030</v>
          </cell>
          <cell r="B24">
            <v>36360</v>
          </cell>
          <cell r="C24" t="str">
            <v>AIR ONE</v>
          </cell>
          <cell r="D24">
            <v>3</v>
          </cell>
          <cell r="E24">
            <v>725626</v>
          </cell>
          <cell r="F24" t="str">
            <v>Vibrations</v>
          </cell>
          <cell r="H24">
            <v>1</v>
          </cell>
          <cell r="L24" t="str">
            <v>Y</v>
          </cell>
        </row>
        <row r="25">
          <cell r="A25">
            <v>99027</v>
          </cell>
          <cell r="B25">
            <v>36361</v>
          </cell>
          <cell r="C25" t="str">
            <v>AEROPOSTALE</v>
          </cell>
          <cell r="D25">
            <v>8</v>
          </cell>
          <cell r="E25">
            <v>700609</v>
          </cell>
          <cell r="F25" t="str">
            <v>Electrical harness connector</v>
          </cell>
          <cell r="H25">
            <v>1</v>
          </cell>
          <cell r="L25" t="str">
            <v>Y</v>
          </cell>
        </row>
        <row r="26">
          <cell r="A26">
            <v>99021</v>
          </cell>
          <cell r="B26">
            <v>36376</v>
          </cell>
          <cell r="C26" t="str">
            <v>SAUDI ARABIA</v>
          </cell>
          <cell r="D26">
            <v>9</v>
          </cell>
          <cell r="E26">
            <v>937</v>
          </cell>
          <cell r="F26" t="str">
            <v>Low EGT Margin</v>
          </cell>
          <cell r="H26">
            <v>1</v>
          </cell>
          <cell r="L26" t="str">
            <v>N</v>
          </cell>
        </row>
        <row r="27">
          <cell r="A27">
            <v>99034</v>
          </cell>
          <cell r="B27">
            <v>36376</v>
          </cell>
          <cell r="C27" t="str">
            <v>SAUDI ARABIA</v>
          </cell>
          <cell r="D27">
            <v>9</v>
          </cell>
          <cell r="E27">
            <v>937</v>
          </cell>
          <cell r="F27" t="str">
            <v>Poor performances</v>
          </cell>
          <cell r="H27">
            <v>1</v>
          </cell>
          <cell r="I27">
            <v>1</v>
          </cell>
          <cell r="L27" t="str">
            <v>Y</v>
          </cell>
        </row>
        <row r="28">
          <cell r="A28">
            <v>99029</v>
          </cell>
          <cell r="B28">
            <v>36384</v>
          </cell>
          <cell r="C28" t="str">
            <v>EXPRESS ONE</v>
          </cell>
          <cell r="D28">
            <v>8</v>
          </cell>
          <cell r="E28">
            <v>654485</v>
          </cell>
          <cell r="F28" t="str">
            <v>SB6038</v>
          </cell>
          <cell r="H28">
            <v>1</v>
          </cell>
        </row>
        <row r="29">
          <cell r="A29">
            <v>99028</v>
          </cell>
          <cell r="B29">
            <v>36390</v>
          </cell>
          <cell r="C29" t="str">
            <v>SWISSAIR</v>
          </cell>
          <cell r="D29">
            <v>9</v>
          </cell>
          <cell r="E29">
            <v>715004</v>
          </cell>
          <cell r="F29" t="str">
            <v>HPC 9 stg impact blending</v>
          </cell>
          <cell r="H29">
            <v>1</v>
          </cell>
          <cell r="L29" t="str">
            <v>Y</v>
          </cell>
          <cell r="N29">
            <v>36390</v>
          </cell>
        </row>
        <row r="30">
          <cell r="A30">
            <v>99026</v>
          </cell>
          <cell r="B30">
            <v>36392</v>
          </cell>
          <cell r="C30" t="str">
            <v>SWISSAIR</v>
          </cell>
          <cell r="D30">
            <v>9</v>
          </cell>
          <cell r="E30">
            <v>715003</v>
          </cell>
          <cell r="F30" t="str">
            <v>EGT margin + N°3 Brg scavenge Temp</v>
          </cell>
          <cell r="H30">
            <v>1</v>
          </cell>
          <cell r="L30" t="str">
            <v>Y</v>
          </cell>
        </row>
        <row r="31">
          <cell r="A31">
            <v>99022</v>
          </cell>
          <cell r="B31">
            <v>36395</v>
          </cell>
          <cell r="C31" t="str">
            <v>SNECMA SERVICES</v>
          </cell>
          <cell r="D31">
            <v>3</v>
          </cell>
          <cell r="F31" t="str">
            <v>Fax ARCHAMBAUD</v>
          </cell>
          <cell r="G31">
            <v>1</v>
          </cell>
          <cell r="L31" t="str">
            <v>N</v>
          </cell>
          <cell r="N31">
            <v>36397</v>
          </cell>
        </row>
        <row r="32">
          <cell r="A32">
            <v>99024</v>
          </cell>
          <cell r="B32">
            <v>36397</v>
          </cell>
          <cell r="C32" t="str">
            <v>EXPRESS ONE</v>
          </cell>
          <cell r="D32">
            <v>8</v>
          </cell>
          <cell r="E32">
            <v>648806</v>
          </cell>
          <cell r="F32" t="str">
            <v>Low Stall margin</v>
          </cell>
          <cell r="H32">
            <v>1</v>
          </cell>
        </row>
        <row r="33">
          <cell r="A33">
            <v>99023</v>
          </cell>
          <cell r="B33">
            <v>36399</v>
          </cell>
          <cell r="C33" t="str">
            <v>SNECMA SERVICES</v>
          </cell>
          <cell r="D33" t="str">
            <v>P</v>
          </cell>
          <cell r="F33" t="str">
            <v>Engine Mount tag</v>
          </cell>
          <cell r="G33">
            <v>1</v>
          </cell>
          <cell r="N33">
            <v>36399</v>
          </cell>
        </row>
        <row r="34">
          <cell r="A34">
            <v>99037</v>
          </cell>
          <cell r="B34">
            <v>36406</v>
          </cell>
          <cell r="C34" t="str">
            <v>AIR ONE</v>
          </cell>
          <cell r="D34">
            <v>3</v>
          </cell>
          <cell r="E34">
            <v>856255</v>
          </cell>
          <cell r="F34" t="str">
            <v>Assistance/Oil Leak</v>
          </cell>
          <cell r="H34">
            <v>1</v>
          </cell>
          <cell r="L34" t="str">
            <v>N</v>
          </cell>
        </row>
        <row r="35">
          <cell r="A35">
            <v>99031</v>
          </cell>
          <cell r="B35">
            <v>36409</v>
          </cell>
          <cell r="C35" t="str">
            <v>SN.T-TLL</v>
          </cell>
          <cell r="D35">
            <v>8</v>
          </cell>
          <cell r="E35">
            <v>688551</v>
          </cell>
          <cell r="F35" t="str">
            <v>LPT failure</v>
          </cell>
          <cell r="H35">
            <v>1</v>
          </cell>
        </row>
        <row r="36">
          <cell r="A36">
            <v>99032</v>
          </cell>
          <cell r="B36">
            <v>36409</v>
          </cell>
          <cell r="C36" t="str">
            <v>SN.T-TLL</v>
          </cell>
          <cell r="D36">
            <v>3</v>
          </cell>
          <cell r="E36">
            <v>720828</v>
          </cell>
          <cell r="F36" t="str">
            <v>Vibrations</v>
          </cell>
          <cell r="H36">
            <v>1</v>
          </cell>
        </row>
        <row r="37">
          <cell r="A37">
            <v>99035</v>
          </cell>
          <cell r="B37">
            <v>36416</v>
          </cell>
          <cell r="C37" t="str">
            <v>AIR ONE</v>
          </cell>
          <cell r="D37">
            <v>3</v>
          </cell>
          <cell r="E37">
            <v>720828</v>
          </cell>
          <cell r="F37" t="str">
            <v>Engine Vibrations</v>
          </cell>
          <cell r="H37">
            <v>1</v>
          </cell>
          <cell r="L37" t="str">
            <v>Y</v>
          </cell>
        </row>
        <row r="38">
          <cell r="A38">
            <v>99036</v>
          </cell>
          <cell r="B38">
            <v>36419</v>
          </cell>
          <cell r="C38" t="str">
            <v>LUXAIR</v>
          </cell>
          <cell r="D38">
            <v>3</v>
          </cell>
          <cell r="E38">
            <v>857108</v>
          </cell>
          <cell r="F38" t="str">
            <v>Assistance/MEC Rigging/QEC misfitted</v>
          </cell>
          <cell r="H38">
            <v>1</v>
          </cell>
          <cell r="L38" t="str">
            <v>Y</v>
          </cell>
          <cell r="M38" t="str">
            <v>Y</v>
          </cell>
        </row>
        <row r="39">
          <cell r="A39">
            <v>99038</v>
          </cell>
          <cell r="B39">
            <v>36431</v>
          </cell>
          <cell r="C39" t="str">
            <v>OLYMPIC</v>
          </cell>
          <cell r="D39">
            <v>8</v>
          </cell>
          <cell r="E39">
            <v>687763</v>
          </cell>
          <cell r="F39" t="str">
            <v>SB not applied during shop visit</v>
          </cell>
          <cell r="H39">
            <v>1</v>
          </cell>
          <cell r="L39" t="str">
            <v>Y</v>
          </cell>
          <cell r="M39" t="str">
            <v>Y</v>
          </cell>
        </row>
        <row r="40">
          <cell r="A40">
            <v>99039</v>
          </cell>
          <cell r="B40">
            <v>36441</v>
          </cell>
          <cell r="C40" t="str">
            <v>AIR ONE</v>
          </cell>
          <cell r="D40">
            <v>3</v>
          </cell>
          <cell r="E40">
            <v>725626</v>
          </cell>
          <cell r="F40" t="str">
            <v>Cracked tube/Internal failure (oil system)/Vibrations</v>
          </cell>
          <cell r="H40">
            <v>1</v>
          </cell>
          <cell r="L40" t="str">
            <v>Y</v>
          </cell>
          <cell r="M40" t="str">
            <v>Y</v>
          </cell>
        </row>
        <row r="41">
          <cell r="A41">
            <v>99040</v>
          </cell>
          <cell r="B41">
            <v>36481</v>
          </cell>
          <cell r="C41" t="str">
            <v>MEA</v>
          </cell>
          <cell r="D41">
            <v>9</v>
          </cell>
          <cell r="E41">
            <v>715408</v>
          </cell>
          <cell r="F41" t="str">
            <v>Lack of reporting embodiment of SB 72-382</v>
          </cell>
          <cell r="G41">
            <v>1</v>
          </cell>
          <cell r="L41" t="str">
            <v>N</v>
          </cell>
          <cell r="M41" t="str">
            <v>Y</v>
          </cell>
          <cell r="N41">
            <v>36482</v>
          </cell>
        </row>
        <row r="42">
          <cell r="A42">
            <v>99041</v>
          </cell>
          <cell r="B42">
            <v>36486</v>
          </cell>
          <cell r="C42" t="str">
            <v>ISTANBUL</v>
          </cell>
          <cell r="D42">
            <v>3</v>
          </cell>
          <cell r="E42">
            <v>725659</v>
          </cell>
          <cell r="F42" t="str">
            <v>Low EGT Margin</v>
          </cell>
          <cell r="H42">
            <v>1</v>
          </cell>
          <cell r="L42" t="str">
            <v>Y</v>
          </cell>
        </row>
        <row r="43">
          <cell r="A43">
            <v>99042</v>
          </cell>
          <cell r="B43">
            <v>36494</v>
          </cell>
          <cell r="C43" t="str">
            <v>AIR FRANCE</v>
          </cell>
          <cell r="D43" t="str">
            <v>P</v>
          </cell>
          <cell r="F43" t="str">
            <v>Fan Frame -5A - improper JAA Form One</v>
          </cell>
          <cell r="G43">
            <v>1</v>
          </cell>
          <cell r="L43" t="str">
            <v>N</v>
          </cell>
          <cell r="M43" t="str">
            <v>Y</v>
          </cell>
          <cell r="N43">
            <v>36495</v>
          </cell>
        </row>
        <row r="44">
          <cell r="A44">
            <v>99043</v>
          </cell>
          <cell r="B44">
            <v>36521</v>
          </cell>
          <cell r="C44" t="str">
            <v>PWA - IRLAND</v>
          </cell>
          <cell r="D44" t="str">
            <v>P</v>
          </cell>
          <cell r="F44" t="str">
            <v>Diffuser Case JT9D - improperly overhauled?</v>
          </cell>
          <cell r="H44">
            <v>1</v>
          </cell>
          <cell r="L44" t="str">
            <v>Y</v>
          </cell>
        </row>
        <row r="45">
          <cell r="A45">
            <v>99044</v>
          </cell>
          <cell r="B45">
            <v>36511</v>
          </cell>
          <cell r="C45" t="str">
            <v>AEROPOSTALE</v>
          </cell>
          <cell r="D45">
            <v>3</v>
          </cell>
          <cell r="E45">
            <v>722373</v>
          </cell>
          <cell r="F45" t="str">
            <v>Not specified - history since August 99? - Replace MEC ?</v>
          </cell>
          <cell r="H45">
            <v>1</v>
          </cell>
          <cell r="L45" t="str">
            <v>Y</v>
          </cell>
        </row>
        <row r="46">
          <cell r="A46">
            <v>99045</v>
          </cell>
          <cell r="B46">
            <v>36517</v>
          </cell>
          <cell r="C46" t="str">
            <v>OLYMPIC AIRWAYS</v>
          </cell>
          <cell r="D46">
            <v>8</v>
          </cell>
          <cell r="E46">
            <v>687763</v>
          </cell>
          <cell r="F46" t="str">
            <v>Breather Pressure</v>
          </cell>
          <cell r="H46">
            <v>1</v>
          </cell>
          <cell r="L46" t="str">
            <v>Y</v>
          </cell>
        </row>
        <row r="47">
          <cell r="A47">
            <v>200001</v>
          </cell>
          <cell r="B47">
            <v>36532</v>
          </cell>
          <cell r="C47" t="str">
            <v>AIR ONE</v>
          </cell>
          <cell r="D47">
            <v>3</v>
          </cell>
          <cell r="E47">
            <v>725626</v>
          </cell>
          <cell r="F47" t="str">
            <v>Vibrations - Shingled Fan blades</v>
          </cell>
          <cell r="H47">
            <v>1</v>
          </cell>
          <cell r="M47" t="str">
            <v>N</v>
          </cell>
          <cell r="N47">
            <v>36532</v>
          </cell>
        </row>
        <row r="48">
          <cell r="A48">
            <v>200002</v>
          </cell>
          <cell r="B48">
            <v>36537</v>
          </cell>
          <cell r="C48" t="str">
            <v>AIR CHINA</v>
          </cell>
          <cell r="D48">
            <v>9</v>
          </cell>
          <cell r="E48">
            <v>715163</v>
          </cell>
          <cell r="F48" t="str">
            <v>Impossible to borescope HPC stg 14/15</v>
          </cell>
          <cell r="H48">
            <v>1</v>
          </cell>
          <cell r="L48" t="str">
            <v>N</v>
          </cell>
          <cell r="N48">
            <v>36537</v>
          </cell>
        </row>
        <row r="49">
          <cell r="A49">
            <v>200003</v>
          </cell>
          <cell r="B49">
            <v>36556</v>
          </cell>
          <cell r="C49" t="str">
            <v>MALEV</v>
          </cell>
          <cell r="D49">
            <v>3</v>
          </cell>
          <cell r="E49">
            <v>857314</v>
          </cell>
          <cell r="F49" t="str">
            <v>GECAS requirements not respected on invoice</v>
          </cell>
          <cell r="K49">
            <v>1</v>
          </cell>
          <cell r="L49" t="str">
            <v>N</v>
          </cell>
          <cell r="M49" t="str">
            <v>Y</v>
          </cell>
          <cell r="N49">
            <v>36599</v>
          </cell>
        </row>
        <row r="50">
          <cell r="A50">
            <v>200004</v>
          </cell>
          <cell r="B50">
            <v>36564</v>
          </cell>
          <cell r="C50" t="str">
            <v>EXPRESS ONE</v>
          </cell>
          <cell r="D50">
            <v>8</v>
          </cell>
          <cell r="E50" t="str">
            <v>Many</v>
          </cell>
          <cell r="F50" t="str">
            <v>Several complaints</v>
          </cell>
          <cell r="H50">
            <v>1</v>
          </cell>
          <cell r="K50">
            <v>1</v>
          </cell>
          <cell r="L50" t="str">
            <v>Y</v>
          </cell>
          <cell r="N50">
            <v>36565</v>
          </cell>
        </row>
        <row r="51">
          <cell r="A51">
            <v>200005</v>
          </cell>
          <cell r="B51">
            <v>36571</v>
          </cell>
          <cell r="C51" t="str">
            <v>MALEV</v>
          </cell>
          <cell r="D51">
            <v>3</v>
          </cell>
          <cell r="E51">
            <v>857314</v>
          </cell>
          <cell r="F51" t="str">
            <v>QEC Parts without tag</v>
          </cell>
          <cell r="G51">
            <v>1</v>
          </cell>
          <cell r="M51" t="str">
            <v>Y</v>
          </cell>
        </row>
        <row r="52">
          <cell r="A52">
            <v>200006</v>
          </cell>
          <cell r="B52">
            <v>36588</v>
          </cell>
          <cell r="C52" t="str">
            <v>BBAM</v>
          </cell>
          <cell r="D52">
            <v>3</v>
          </cell>
          <cell r="E52">
            <v>723101</v>
          </cell>
          <cell r="F52" t="str">
            <v>Exhaust pipe without screw</v>
          </cell>
          <cell r="H52">
            <v>1</v>
          </cell>
          <cell r="M52" t="str">
            <v>Y</v>
          </cell>
        </row>
        <row r="53">
          <cell r="A53">
            <v>200007</v>
          </cell>
          <cell r="B53">
            <v>36595</v>
          </cell>
          <cell r="C53" t="str">
            <v>SABENA</v>
          </cell>
          <cell r="D53">
            <v>8</v>
          </cell>
          <cell r="E53" t="str">
            <v>OO-SBM</v>
          </cell>
          <cell r="F53" t="str">
            <v>Work in TLL.BRU - delay due to missing certification</v>
          </cell>
          <cell r="G53">
            <v>1</v>
          </cell>
          <cell r="I53">
            <v>1</v>
          </cell>
          <cell r="M53" t="str">
            <v>Y</v>
          </cell>
          <cell r="N53">
            <v>36595</v>
          </cell>
        </row>
        <row r="54">
          <cell r="A54">
            <v>200008</v>
          </cell>
          <cell r="B54">
            <v>36605</v>
          </cell>
          <cell r="C54" t="str">
            <v>TPI</v>
          </cell>
          <cell r="D54">
            <v>3</v>
          </cell>
          <cell r="E54" t="str">
            <v>MEC</v>
          </cell>
          <cell r="F54" t="str">
            <v>Fuel leak through MEC packaging during transfer to GE</v>
          </cell>
          <cell r="H54">
            <v>1</v>
          </cell>
          <cell r="J54">
            <v>1</v>
          </cell>
          <cell r="M54" t="str">
            <v>Y</v>
          </cell>
          <cell r="N54">
            <v>36606</v>
          </cell>
        </row>
        <row r="55">
          <cell r="A55">
            <v>200009</v>
          </cell>
          <cell r="B55">
            <v>36617</v>
          </cell>
          <cell r="C55" t="str">
            <v>SABENA TECHNICS</v>
          </cell>
          <cell r="D55">
            <v>3</v>
          </cell>
          <cell r="E55">
            <v>720828</v>
          </cell>
          <cell r="F55" t="str">
            <v>Vibrations</v>
          </cell>
          <cell r="H55">
            <v>1</v>
          </cell>
        </row>
        <row r="56">
          <cell r="A56">
            <v>200010</v>
          </cell>
          <cell r="B56">
            <v>36620</v>
          </cell>
          <cell r="C56" t="str">
            <v>AIR FRANCE</v>
          </cell>
          <cell r="D56">
            <v>8</v>
          </cell>
          <cell r="E56">
            <v>702739</v>
          </cell>
          <cell r="F56" t="str">
            <v xml:space="preserve">"Oil filter by pass" alarm + Fuel leak onPDV cover </v>
          </cell>
          <cell r="H56">
            <v>1</v>
          </cell>
          <cell r="L56" t="str">
            <v>N</v>
          </cell>
        </row>
        <row r="57">
          <cell r="A57">
            <v>200011</v>
          </cell>
          <cell r="B57">
            <v>36627</v>
          </cell>
          <cell r="C57" t="str">
            <v>AIR FRANCE</v>
          </cell>
          <cell r="D57">
            <v>3</v>
          </cell>
          <cell r="E57" t="str">
            <v>MEC</v>
          </cell>
          <cell r="F57" t="str">
            <v>MEC problems during test cell runs at SSES</v>
          </cell>
          <cell r="H57">
            <v>1</v>
          </cell>
          <cell r="L57" t="str">
            <v>N</v>
          </cell>
        </row>
        <row r="58">
          <cell r="A58">
            <v>200012</v>
          </cell>
          <cell r="B58">
            <v>36628</v>
          </cell>
          <cell r="C58" t="str">
            <v>SWISSAIR</v>
          </cell>
          <cell r="D58">
            <v>9</v>
          </cell>
          <cell r="E58" t="str">
            <v>TAT</v>
          </cell>
          <cell r="F58" t="str">
            <v>Excessive TAT + Lack of reaction</v>
          </cell>
          <cell r="I58">
            <v>1</v>
          </cell>
          <cell r="L58" t="str">
            <v>Y</v>
          </cell>
          <cell r="M58" t="str">
            <v>Y</v>
          </cell>
        </row>
        <row r="59">
          <cell r="A59">
            <v>200013</v>
          </cell>
          <cell r="B59">
            <v>36644</v>
          </cell>
          <cell r="C59" t="str">
            <v>LUFTHANSA</v>
          </cell>
          <cell r="D59">
            <v>9</v>
          </cell>
          <cell r="E59">
            <v>715407</v>
          </cell>
          <cell r="F59" t="str">
            <v>Lack of reporting concerns to Customer</v>
          </cell>
          <cell r="I59">
            <v>1</v>
          </cell>
          <cell r="L59" t="str">
            <v>Y</v>
          </cell>
          <cell r="N59">
            <v>36655</v>
          </cell>
        </row>
        <row r="60">
          <cell r="A60">
            <v>200014</v>
          </cell>
          <cell r="B60">
            <v>36664</v>
          </cell>
          <cell r="C60" t="str">
            <v>AIR CHINA</v>
          </cell>
          <cell r="D60">
            <v>9</v>
          </cell>
          <cell r="E60">
            <v>725337</v>
          </cell>
          <cell r="F60" t="str">
            <v>Physical discrepancies</v>
          </cell>
          <cell r="H60">
            <v>1</v>
          </cell>
          <cell r="J60">
            <v>1</v>
          </cell>
        </row>
        <row r="61">
          <cell r="A61">
            <v>200015</v>
          </cell>
          <cell r="B61">
            <v>36682</v>
          </cell>
          <cell r="C61" t="str">
            <v>SABENA TECHNICS</v>
          </cell>
          <cell r="D61">
            <v>8</v>
          </cell>
          <cell r="E61" t="str">
            <v xml:space="preserve"> </v>
          </cell>
          <cell r="F61" t="str">
            <v>Misunderstanding AD status on Engine Transfer Report</v>
          </cell>
          <cell r="G61">
            <v>1</v>
          </cell>
          <cell r="L61" t="str">
            <v>N</v>
          </cell>
          <cell r="M61" t="str">
            <v>N</v>
          </cell>
          <cell r="N61">
            <v>36686</v>
          </cell>
        </row>
        <row r="62">
          <cell r="A62">
            <v>200016</v>
          </cell>
          <cell r="B62">
            <v>36684</v>
          </cell>
          <cell r="C62" t="str">
            <v>SNECMA SERVICES</v>
          </cell>
          <cell r="D62">
            <v>3</v>
          </cell>
          <cell r="E62">
            <v>725233</v>
          </cell>
          <cell r="F62" t="str">
            <v>Missing parts on TRANSAVIA engine</v>
          </cell>
        </row>
        <row r="63">
          <cell r="A63">
            <v>200017</v>
          </cell>
          <cell r="B63">
            <v>36699</v>
          </cell>
          <cell r="C63" t="str">
            <v>LUFTHANSA</v>
          </cell>
          <cell r="D63">
            <v>9</v>
          </cell>
          <cell r="E63">
            <v>715407</v>
          </cell>
          <cell r="F63" t="str">
            <v>T2 Blades (2 strip)</v>
          </cell>
          <cell r="H63">
            <v>1</v>
          </cell>
          <cell r="M63">
            <v>1</v>
          </cell>
          <cell r="N63">
            <v>36700</v>
          </cell>
        </row>
        <row r="64">
          <cell r="A64">
            <v>200018</v>
          </cell>
          <cell r="B64">
            <v>36724</v>
          </cell>
          <cell r="C64" t="str">
            <v>IRAN ASSEMAN</v>
          </cell>
          <cell r="D64">
            <v>8</v>
          </cell>
          <cell r="E64" t="str">
            <v>657112/688662</v>
          </cell>
          <cell r="F64" t="str">
            <v xml:space="preserve">Oil analysis - </v>
          </cell>
          <cell r="H64">
            <v>1</v>
          </cell>
        </row>
        <row r="65">
          <cell r="A65">
            <v>200019</v>
          </cell>
          <cell r="B65">
            <v>36747</v>
          </cell>
          <cell r="C65" t="str">
            <v>CHINA SOUTHWEST</v>
          </cell>
          <cell r="D65">
            <v>3</v>
          </cell>
          <cell r="E65">
            <v>723131</v>
          </cell>
          <cell r="F65" t="str">
            <v>IncorrectFAA form, missing FAA 337</v>
          </cell>
          <cell r="G65">
            <v>1</v>
          </cell>
          <cell r="M65">
            <v>1</v>
          </cell>
          <cell r="N65">
            <v>36749</v>
          </cell>
        </row>
        <row r="66">
          <cell r="A66">
            <v>200020</v>
          </cell>
          <cell r="B66">
            <v>36756</v>
          </cell>
          <cell r="C66" t="str">
            <v>BAF</v>
          </cell>
          <cell r="D66">
            <v>9</v>
          </cell>
          <cell r="E66">
            <v>715407</v>
          </cell>
          <cell r="F66" t="str">
            <v>Boroscope plug not installed</v>
          </cell>
          <cell r="H66">
            <v>1</v>
          </cell>
        </row>
        <row r="67">
          <cell r="A67">
            <v>200021</v>
          </cell>
          <cell r="B67">
            <v>36717</v>
          </cell>
          <cell r="C67" t="str">
            <v>EAS Industries</v>
          </cell>
          <cell r="D67">
            <v>8</v>
          </cell>
          <cell r="E67">
            <v>700075</v>
          </cell>
          <cell r="F67" t="str">
            <v xml:space="preserve">Lost bolt  in HPC </v>
          </cell>
          <cell r="H67">
            <v>1</v>
          </cell>
          <cell r="N67">
            <v>36731</v>
          </cell>
        </row>
        <row r="68">
          <cell r="A68">
            <v>200022</v>
          </cell>
          <cell r="B68">
            <v>36783</v>
          </cell>
          <cell r="C68" t="str">
            <v>SAA</v>
          </cell>
          <cell r="D68">
            <v>9</v>
          </cell>
          <cell r="E68">
            <v>715087</v>
          </cell>
          <cell r="F68" t="str">
            <v>Missing defect sheet GT19A + leaking tube</v>
          </cell>
          <cell r="H68">
            <v>1</v>
          </cell>
          <cell r="J68">
            <v>1</v>
          </cell>
        </row>
        <row r="69">
          <cell r="A69">
            <v>200023</v>
          </cell>
          <cell r="B69">
            <v>36783</v>
          </cell>
          <cell r="C69" t="str">
            <v>Olympic</v>
          </cell>
          <cell r="D69">
            <v>8</v>
          </cell>
          <cell r="E69">
            <v>687763</v>
          </cell>
          <cell r="F69" t="str">
            <v>high breather pressure</v>
          </cell>
          <cell r="H69">
            <v>1</v>
          </cell>
          <cell r="L69" t="str">
            <v>Y</v>
          </cell>
          <cell r="M69" t="str">
            <v>N</v>
          </cell>
          <cell r="N69">
            <v>36853</v>
          </cell>
        </row>
        <row r="70">
          <cell r="A70">
            <v>200024</v>
          </cell>
          <cell r="B70">
            <v>36762</v>
          </cell>
          <cell r="C70" t="str">
            <v>AIR FRANCE</v>
          </cell>
          <cell r="D70">
            <v>8</v>
          </cell>
          <cell r="E70">
            <v>709045</v>
          </cell>
          <cell r="F70" t="str">
            <v>Certificates for HT component not delivered at last SV</v>
          </cell>
          <cell r="G70">
            <v>1</v>
          </cell>
          <cell r="M70" t="str">
            <v>Y</v>
          </cell>
          <cell r="N70">
            <v>36783</v>
          </cell>
        </row>
        <row r="71">
          <cell r="A71">
            <v>200025</v>
          </cell>
          <cell r="B71">
            <v>36812</v>
          </cell>
          <cell r="C71" t="str">
            <v>SNECMA SERVICES</v>
          </cell>
          <cell r="D71">
            <v>3</v>
          </cell>
          <cell r="E71">
            <v>727206</v>
          </cell>
          <cell r="F71" t="str">
            <v>Lack of protection on spool</v>
          </cell>
          <cell r="J71">
            <v>1</v>
          </cell>
          <cell r="M71" t="str">
            <v>Y</v>
          </cell>
        </row>
        <row r="72">
          <cell r="A72">
            <v>200026</v>
          </cell>
          <cell r="B72">
            <v>36823</v>
          </cell>
          <cell r="C72" t="str">
            <v>SAA</v>
          </cell>
          <cell r="D72">
            <v>9</v>
          </cell>
          <cell r="E72">
            <v>715011</v>
          </cell>
          <cell r="F72" t="str">
            <v>Harness problems</v>
          </cell>
          <cell r="H72">
            <v>1</v>
          </cell>
        </row>
        <row r="73">
          <cell r="A73">
            <v>200027</v>
          </cell>
          <cell r="B73">
            <v>36823</v>
          </cell>
          <cell r="C73" t="str">
            <v>AAR</v>
          </cell>
          <cell r="D73">
            <v>9</v>
          </cell>
          <cell r="E73">
            <v>715855</v>
          </cell>
          <cell r="F73" t="str">
            <v>Incorrect FCU installed on engine</v>
          </cell>
          <cell r="H73">
            <v>1</v>
          </cell>
          <cell r="M73" t="str">
            <v>Y</v>
          </cell>
          <cell r="N73">
            <v>36823</v>
          </cell>
        </row>
        <row r="74">
          <cell r="A74">
            <v>200028</v>
          </cell>
          <cell r="B74">
            <v>36837</v>
          </cell>
          <cell r="C74" t="str">
            <v>SAA</v>
          </cell>
          <cell r="D74">
            <v>9</v>
          </cell>
          <cell r="E74" t="str">
            <v>All</v>
          </cell>
          <cell r="F74" t="str">
            <v>Test cell to be performed with own (not common) exhaust plug</v>
          </cell>
          <cell r="H74">
            <v>1</v>
          </cell>
        </row>
        <row r="75">
          <cell r="A75">
            <v>200029</v>
          </cell>
          <cell r="B75">
            <v>36839</v>
          </cell>
          <cell r="C75" t="str">
            <v>Olympic</v>
          </cell>
          <cell r="D75">
            <v>8</v>
          </cell>
          <cell r="E75">
            <v>665389</v>
          </cell>
          <cell r="F75" t="str">
            <v>Test, EGT margin, PRBC replacement, Oil tank chips</v>
          </cell>
          <cell r="H75">
            <v>1</v>
          </cell>
          <cell r="N75">
            <v>36839</v>
          </cell>
        </row>
        <row r="76">
          <cell r="A76">
            <v>200030</v>
          </cell>
          <cell r="B76">
            <v>36847</v>
          </cell>
          <cell r="C76" t="str">
            <v>PWA</v>
          </cell>
          <cell r="D76">
            <v>9</v>
          </cell>
          <cell r="E76" t="str">
            <v>Part</v>
          </cell>
          <cell r="F76" t="str">
            <v>SB72-521 improperly incorporated on exit cpr stator</v>
          </cell>
          <cell r="H76">
            <v>1</v>
          </cell>
        </row>
        <row r="77">
          <cell r="A77">
            <v>200031</v>
          </cell>
          <cell r="B77">
            <v>36845</v>
          </cell>
          <cell r="C77" t="str">
            <v>AAR</v>
          </cell>
          <cell r="D77">
            <v>9</v>
          </cell>
          <cell r="E77">
            <v>715855</v>
          </cell>
          <cell r="F77" t="str">
            <v>Improper AD status</v>
          </cell>
          <cell r="G77">
            <v>1</v>
          </cell>
          <cell r="M77" t="str">
            <v>Y</v>
          </cell>
        </row>
        <row r="78">
          <cell r="A78">
            <v>200032</v>
          </cell>
          <cell r="B78">
            <v>36858</v>
          </cell>
          <cell r="C78" t="str">
            <v>AF</v>
          </cell>
          <cell r="D78">
            <v>8</v>
          </cell>
          <cell r="E78">
            <v>717136</v>
          </cell>
          <cell r="F78" t="str">
            <v>Accessory tag missing</v>
          </cell>
          <cell r="G78">
            <v>1</v>
          </cell>
          <cell r="M78" t="str">
            <v>Y</v>
          </cell>
          <cell r="N78">
            <v>36858</v>
          </cell>
        </row>
        <row r="79">
          <cell r="A79">
            <v>200033</v>
          </cell>
        </row>
        <row r="80">
          <cell r="A80">
            <v>200034</v>
          </cell>
        </row>
        <row r="81">
          <cell r="A81">
            <v>200035</v>
          </cell>
        </row>
        <row r="82">
          <cell r="A82">
            <v>200036</v>
          </cell>
        </row>
        <row r="83">
          <cell r="A83">
            <v>200037</v>
          </cell>
        </row>
        <row r="84">
          <cell r="A84">
            <v>200038</v>
          </cell>
        </row>
        <row r="85">
          <cell r="A85">
            <v>200039</v>
          </cell>
        </row>
        <row r="86">
          <cell r="A86">
            <v>200040</v>
          </cell>
        </row>
        <row r="87">
          <cell r="A87">
            <v>200041</v>
          </cell>
        </row>
        <row r="88">
          <cell r="A88">
            <v>200042</v>
          </cell>
        </row>
        <row r="89">
          <cell r="A89">
            <v>200043</v>
          </cell>
        </row>
        <row r="90">
          <cell r="A90">
            <v>200044</v>
          </cell>
        </row>
        <row r="91">
          <cell r="A91">
            <v>200045</v>
          </cell>
        </row>
        <row r="92">
          <cell r="A92">
            <v>200046</v>
          </cell>
        </row>
        <row r="93">
          <cell r="A93">
            <v>200047</v>
          </cell>
        </row>
        <row r="94">
          <cell r="A94">
            <v>200048</v>
          </cell>
        </row>
        <row r="95">
          <cell r="A95">
            <v>200049</v>
          </cell>
        </row>
        <row r="96">
          <cell r="A96">
            <v>200050</v>
          </cell>
        </row>
        <row r="97">
          <cell r="A97">
            <v>200051</v>
          </cell>
        </row>
        <row r="98">
          <cell r="A98">
            <v>200052</v>
          </cell>
        </row>
        <row r="99">
          <cell r="A99">
            <v>200053</v>
          </cell>
        </row>
        <row r="100">
          <cell r="A100">
            <v>200054</v>
          </cell>
        </row>
        <row r="101">
          <cell r="A101">
            <v>200055</v>
          </cell>
        </row>
        <row r="102">
          <cell r="A102">
            <v>200056</v>
          </cell>
        </row>
        <row r="103">
          <cell r="A103">
            <v>200057</v>
          </cell>
        </row>
        <row r="104">
          <cell r="A104">
            <v>200058</v>
          </cell>
        </row>
        <row r="105">
          <cell r="A105">
            <v>200059</v>
          </cell>
        </row>
        <row r="106">
          <cell r="A106">
            <v>200060</v>
          </cell>
        </row>
        <row r="107">
          <cell r="A107">
            <v>200061</v>
          </cell>
        </row>
        <row r="108">
          <cell r="A108">
            <v>200062</v>
          </cell>
        </row>
      </sheetData>
      <sheetData sheetId="2" refreshError="1"/>
      <sheetData sheetId="3" refreshError="1"/>
      <sheetData sheetId="4" refreshError="1"/>
      <sheetData sheetId="5">
        <row r="1">
          <cell r="A1" t="str">
            <v>Claim #</v>
          </cell>
        </row>
      </sheetData>
      <sheetData sheetId="6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_RECAP"/>
      <sheetName val="e_project"/>
      <sheetName val="connecteur"/>
      <sheetName val="param"/>
      <sheetName val="e_FF"/>
      <sheetName val="Instructions"/>
      <sheetName val="AC2"/>
      <sheetName val="AC3"/>
      <sheetName val="AC3X"/>
      <sheetName val="AL2"/>
      <sheetName val="AL3"/>
      <sheetName val="PPA"/>
      <sheetName val="AGATE Media_2000"/>
      <sheetName val="FF"/>
      <sheetName val="Contract"/>
      <sheetName val="RECAP"/>
      <sheetName val="e_GA008_"/>
      <sheetName val="e_Cessions_"/>
      <sheetName val="e_Unit Risk_"/>
      <sheetName val="e_RP0_"/>
      <sheetName val="e_FIN_"/>
      <sheetName val="cash"/>
      <sheetName val="e_120 M_"/>
      <sheetName val="GA008_"/>
      <sheetName val="Cessions_"/>
      <sheetName val="Unit Risk_"/>
      <sheetName val="RP0_"/>
      <sheetName val="FIN_"/>
      <sheetName val="120 M_"/>
      <sheetName val="(proj)"/>
      <sheetName val="PRECA citad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>
        <row r="1">
          <cell r="B1">
            <v>1</v>
          </cell>
        </row>
        <row r="3">
          <cell r="B3">
            <v>2.5</v>
          </cell>
        </row>
        <row r="4">
          <cell r="B4">
            <v>1.2</v>
          </cell>
        </row>
        <row r="5">
          <cell r="B5">
            <v>1.5</v>
          </cell>
        </row>
        <row r="6">
          <cell r="B6">
            <v>6.5595699999999999</v>
          </cell>
        </row>
        <row r="7">
          <cell r="A7" t="str">
            <v>G. FOUGERAY</v>
          </cell>
        </row>
        <row r="8">
          <cell r="A8" t="str">
            <v>XXX</v>
          </cell>
          <cell r="B8" t="str">
            <v>Contrôle general :</v>
          </cell>
          <cell r="C8" t="str">
            <v/>
          </cell>
          <cell r="D8" t="str">
            <v/>
          </cell>
        </row>
        <row r="9">
          <cell r="A9" t="str">
            <v>XXXXX</v>
          </cell>
        </row>
        <row r="10">
          <cell r="A10" t="str">
            <v>LES.PC/02000A</v>
          </cell>
          <cell r="C10" t="str">
            <v>GA_e_project</v>
          </cell>
          <cell r="D10" t="str">
            <v>GA</v>
          </cell>
        </row>
        <row r="11">
          <cell r="A11" t="str">
            <v>TRANSIT</v>
          </cell>
          <cell r="C11" t="str">
            <v>kEURO</v>
          </cell>
          <cell r="D11" t="str">
            <v>kEURO</v>
          </cell>
        </row>
        <row r="12">
          <cell r="A12">
            <v>37693</v>
          </cell>
        </row>
        <row r="14">
          <cell r="A14" t="str">
            <v>ITEMS</v>
          </cell>
          <cell r="B14" t="str">
            <v>ITEMS</v>
          </cell>
          <cell r="C14" t="str">
            <v xml:space="preserve">  French part</v>
          </cell>
          <cell r="D14" t="str">
            <v xml:space="preserve">  French part</v>
          </cell>
        </row>
        <row r="15">
          <cell r="C15" t="str">
            <v>Costs  kEURO</v>
          </cell>
          <cell r="D15" t="str">
            <v>Costs  kEURO</v>
          </cell>
        </row>
        <row r="16">
          <cell r="A16" t="str">
            <v>Nb of trains</v>
          </cell>
          <cell r="B16" t="str">
            <v>Nb de trains</v>
          </cell>
          <cell r="C16">
            <v>1</v>
          </cell>
          <cell r="D16">
            <v>1</v>
          </cell>
        </row>
        <row r="17">
          <cell r="A17" t="str">
            <v>Recurring Costs (PRE)</v>
          </cell>
          <cell r="B17" t="str">
            <v>Fournitures (PRE)</v>
          </cell>
          <cell r="C17">
            <v>1.2099999999999999E-3</v>
          </cell>
          <cell r="D17">
            <v>0</v>
          </cell>
        </row>
        <row r="18">
          <cell r="A18" t="str">
            <v>Warranty site stock (PRE)</v>
          </cell>
          <cell r="B18" t="str">
            <v>Lot de consignation (PRE)</v>
          </cell>
          <cell r="C18">
            <v>0</v>
          </cell>
          <cell r="D18">
            <v>0</v>
          </cell>
        </row>
        <row r="19">
          <cell r="A19" t="str">
            <v>Integration tools (PRE)</v>
          </cell>
          <cell r="B19" t="str">
            <v>Outillages (PRE)</v>
          </cell>
          <cell r="C19">
            <v>0</v>
          </cell>
          <cell r="D19">
            <v>0</v>
          </cell>
        </row>
        <row r="20">
          <cell r="A20" t="str">
            <v>Non Recurring Costs (PRE)</v>
          </cell>
          <cell r="B20" t="str">
            <v>Prestations (PRE)</v>
          </cell>
          <cell r="C20">
            <v>0</v>
          </cell>
          <cell r="D20">
            <v>0</v>
          </cell>
        </row>
        <row r="21">
          <cell r="A21" t="str">
            <v>Individual Contingency (PRE)</v>
          </cell>
          <cell r="B21" t="str">
            <v>Risques Individuels (PRE)</v>
          </cell>
          <cell r="C21">
            <v>0</v>
          </cell>
          <cell r="D21">
            <v>0</v>
          </cell>
        </row>
        <row r="22">
          <cell r="A22" t="str">
            <v xml:space="preserve">Firming &amp; CPA shortfall  </v>
          </cell>
          <cell r="B22" t="str">
            <v xml:space="preserve">Affermissement  </v>
          </cell>
          <cell r="C22">
            <v>0</v>
          </cell>
          <cell r="D22">
            <v>0</v>
          </cell>
        </row>
        <row r="23">
          <cell r="A23" t="str">
            <v>Other Costs (PRE)</v>
          </cell>
          <cell r="B23" t="str">
            <v>Autres frais (PRE)</v>
          </cell>
          <cell r="C23">
            <v>0</v>
          </cell>
          <cell r="D23">
            <v>0</v>
          </cell>
        </row>
        <row r="24">
          <cell r="A24" t="str">
            <v>Kc,Ks,Kt  13,4%</v>
          </cell>
          <cell r="B24" t="str">
            <v>Kc,Ks,Kt  13,4%</v>
          </cell>
          <cell r="C24">
            <v>1.8722863741339467E-4</v>
          </cell>
          <cell r="D24">
            <v>0</v>
          </cell>
        </row>
        <row r="25">
          <cell r="A25" t="str">
            <v>Margin  (0%)</v>
          </cell>
          <cell r="B25" t="str">
            <v>Marge (0%)</v>
          </cell>
          <cell r="C25">
            <v>0</v>
          </cell>
          <cell r="D25">
            <v>0</v>
          </cell>
        </row>
        <row r="26">
          <cell r="A26" t="str">
            <v xml:space="preserve">TOTAL  </v>
          </cell>
          <cell r="B26" t="str">
            <v xml:space="preserve">TOTAL </v>
          </cell>
          <cell r="C26">
            <v>1.3972286374133946E-3</v>
          </cell>
          <cell r="D26">
            <v>0</v>
          </cell>
        </row>
        <row r="27">
          <cell r="C27">
            <v>0</v>
          </cell>
          <cell r="D27">
            <v>0</v>
          </cell>
        </row>
        <row r="29">
          <cell r="A29" t="str">
            <v>ITEMS</v>
          </cell>
          <cell r="B29" t="str">
            <v>ITEMS</v>
          </cell>
          <cell r="C29">
            <v>0</v>
          </cell>
          <cell r="D29">
            <v>0</v>
          </cell>
        </row>
        <row r="30">
          <cell r="C30" t="str">
            <v>Costs  kEURO</v>
          </cell>
          <cell r="D30" t="str">
            <v>Costs  kEURO</v>
          </cell>
        </row>
        <row r="31">
          <cell r="A31" t="str">
            <v>Nb of trains</v>
          </cell>
          <cell r="B31" t="str">
            <v>Nb de trains</v>
          </cell>
          <cell r="C31">
            <v>1</v>
          </cell>
          <cell r="D31">
            <v>1</v>
          </cell>
        </row>
        <row r="32">
          <cell r="A32" t="str">
            <v>Recurring Costs (PRE)</v>
          </cell>
          <cell r="B32" t="str">
            <v>Fournitures (PRE)</v>
          </cell>
          <cell r="C32">
            <v>1.2099999999999999E-3</v>
          </cell>
          <cell r="D32">
            <v>0</v>
          </cell>
        </row>
        <row r="33">
          <cell r="A33" t="str">
            <v>Warranty site stock (PRE)</v>
          </cell>
          <cell r="B33" t="str">
            <v>Lot de consignation (PRE)</v>
          </cell>
          <cell r="C33">
            <v>0</v>
          </cell>
          <cell r="D33">
            <v>0</v>
          </cell>
        </row>
        <row r="34">
          <cell r="A34" t="str">
            <v>Integration tools (PRE)</v>
          </cell>
          <cell r="B34" t="str">
            <v>Outillages (PRE)</v>
          </cell>
          <cell r="C34">
            <v>0</v>
          </cell>
          <cell r="D34">
            <v>0</v>
          </cell>
        </row>
        <row r="35">
          <cell r="A35" t="str">
            <v>Non Recurring Costs (PRE)</v>
          </cell>
          <cell r="B35" t="str">
            <v>Prestations (PRE)</v>
          </cell>
          <cell r="C35">
            <v>0</v>
          </cell>
          <cell r="D35">
            <v>0</v>
          </cell>
        </row>
        <row r="36">
          <cell r="A36" t="str">
            <v>Individual Contingency (PRE)</v>
          </cell>
          <cell r="B36" t="str">
            <v>Risques Individuels (PRE)</v>
          </cell>
          <cell r="C36">
            <v>0</v>
          </cell>
          <cell r="D36">
            <v>0</v>
          </cell>
        </row>
        <row r="37">
          <cell r="A37" t="str">
            <v xml:space="preserve">Firming &amp; CPA shortfall  </v>
          </cell>
          <cell r="B37" t="str">
            <v xml:space="preserve">Affermissement  </v>
          </cell>
          <cell r="C37">
            <v>0</v>
          </cell>
          <cell r="D37">
            <v>0</v>
          </cell>
        </row>
        <row r="38">
          <cell r="A38" t="str">
            <v>Other Costs (PRE)</v>
          </cell>
          <cell r="B38" t="str">
            <v>Autres frais (PRE)</v>
          </cell>
          <cell r="C38">
            <v>0</v>
          </cell>
          <cell r="D38">
            <v>0</v>
          </cell>
        </row>
        <row r="39">
          <cell r="A39" t="str">
            <v xml:space="preserve">Kc,Ks,Kt </v>
          </cell>
          <cell r="B39" t="str">
            <v xml:space="preserve">Kc,Ks,Kt </v>
          </cell>
          <cell r="C39">
            <v>1.8722863741339467E-4</v>
          </cell>
          <cell r="D39">
            <v>0</v>
          </cell>
        </row>
        <row r="40">
          <cell r="A40" t="str">
            <v>Margin  (0%)</v>
          </cell>
          <cell r="B40" t="str">
            <v>Marge (0%)</v>
          </cell>
          <cell r="C40">
            <v>0</v>
          </cell>
          <cell r="D40">
            <v>0</v>
          </cell>
        </row>
        <row r="41">
          <cell r="A41" t="str">
            <v xml:space="preserve">TOTAL  </v>
          </cell>
          <cell r="B41" t="str">
            <v xml:space="preserve">TOTAL </v>
          </cell>
          <cell r="C41">
            <v>1.3972286374133946E-3</v>
          </cell>
          <cell r="D41">
            <v>0</v>
          </cell>
        </row>
        <row r="42">
          <cell r="C42">
            <v>0</v>
          </cell>
          <cell r="D42">
            <v>0</v>
          </cell>
        </row>
        <row r="44">
          <cell r="A44" t="str">
            <v>contexte de l'offre</v>
          </cell>
        </row>
        <row r="45">
          <cell r="A45" t="str">
            <v>TENDER Ref. : LES.PC/02000A</v>
          </cell>
          <cell r="C45">
            <v>0</v>
          </cell>
          <cell r="D45">
            <v>0</v>
          </cell>
        </row>
        <row r="46">
          <cell r="A46" t="str">
            <v>date</v>
          </cell>
          <cell r="C46">
            <v>37693</v>
          </cell>
          <cell r="D46">
            <v>37693</v>
          </cell>
        </row>
        <row r="47">
          <cell r="A47" t="str">
            <v>PROJECT : XXXXX</v>
          </cell>
        </row>
        <row r="48">
          <cell r="A48" t="str">
            <v>CLIENT : XXX</v>
          </cell>
        </row>
        <row r="49">
          <cell r="A49" t="str">
            <v>Produit</v>
          </cell>
          <cell r="C49" t="str">
            <v>AGATE Control</v>
          </cell>
          <cell r="D49" t="str">
            <v>AGATE Control</v>
          </cell>
        </row>
        <row r="50">
          <cell r="A50" t="str">
            <v>Nombre de trains</v>
          </cell>
          <cell r="C50">
            <v>1</v>
          </cell>
          <cell r="D50">
            <v>1</v>
          </cell>
        </row>
        <row r="51">
          <cell r="A51" t="str">
            <v>Nombre d'équipements</v>
          </cell>
          <cell r="C51">
            <v>1</v>
          </cell>
          <cell r="D51">
            <v>2</v>
          </cell>
        </row>
        <row r="52">
          <cell r="A52" t="str">
            <v>NTP prévisionnelle</v>
          </cell>
          <cell r="C52">
            <v>37879</v>
          </cell>
          <cell r="D52">
            <v>37879</v>
          </cell>
        </row>
        <row r="53">
          <cell r="A53" t="str">
            <v>Livraison 1er série</v>
          </cell>
          <cell r="C53">
            <v>38183</v>
          </cell>
          <cell r="D53">
            <v>38183</v>
          </cell>
        </row>
        <row r="54">
          <cell r="A54" t="str">
            <v>Livraison dernier de série</v>
          </cell>
          <cell r="C54">
            <v>38487</v>
          </cell>
          <cell r="D54">
            <v>38487</v>
          </cell>
        </row>
        <row r="55">
          <cell r="A55" t="str">
            <v>Ecarts avec version précédente</v>
          </cell>
          <cell r="C55" t="str">
            <v>NA</v>
          </cell>
          <cell r="D55" t="str">
            <v>NA</v>
          </cell>
        </row>
        <row r="56">
          <cell r="A56" t="str">
            <v>prix en PRE</v>
          </cell>
        </row>
        <row r="57">
          <cell r="A57" t="str">
            <v>S30 et gain de productivité</v>
          </cell>
          <cell r="C57" t="str">
            <v>NA up to now</v>
          </cell>
          <cell r="D57" t="str">
            <v>NA up to now</v>
          </cell>
        </row>
        <row r="58">
          <cell r="A58" t="str">
            <v>Obsolescence (% sur FV)</v>
          </cell>
          <cell r="B58" t="str">
            <v>2,5% sur nouveaux prod (A3)
5% sur A2 et 7,5 % autres</v>
          </cell>
          <cell r="C58">
            <v>0.05</v>
          </cell>
          <cell r="D58">
            <v>0.05</v>
          </cell>
        </row>
        <row r="59">
          <cell r="A59" t="str">
            <v>Montant du lot obsolescence à ouvrir (k)</v>
          </cell>
          <cell r="C59">
            <v>5.0000000000000002E-5</v>
          </cell>
          <cell r="D59">
            <v>0</v>
          </cell>
        </row>
        <row r="60">
          <cell r="A60" t="str">
            <v xml:space="preserve">FV </v>
          </cell>
          <cell r="C60" t="str">
            <v>cata 2002 + %</v>
          </cell>
          <cell r="D60" t="str">
            <v>cata 2002 + %</v>
          </cell>
        </row>
        <row r="61">
          <cell r="A61" t="str">
            <v>Marge nette sur FV (kEURO)</v>
          </cell>
          <cell r="C61" t="str">
            <v>TBD</v>
          </cell>
          <cell r="D61" t="str">
            <v>TBD</v>
          </cell>
        </row>
        <row r="62">
          <cell r="A62" t="str">
            <v>Marge brute totale ( .. %)</v>
          </cell>
          <cell r="C62" t="e">
            <v>#VALUE!</v>
          </cell>
          <cell r="D62" t="e">
            <v>#VALUE!</v>
          </cell>
        </row>
        <row r="63">
          <cell r="A63" t="str">
            <v>Emballage/Transport</v>
          </cell>
          <cell r="C63">
            <v>0.03</v>
          </cell>
          <cell r="D63">
            <v>0.03</v>
          </cell>
        </row>
        <row r="64">
          <cell r="A64" t="str">
            <v>Prix  PRE / équipement (kEUR)</v>
          </cell>
          <cell r="C64">
            <v>0</v>
          </cell>
          <cell r="D64">
            <v>0</v>
          </cell>
        </row>
        <row r="65">
          <cell r="A65" t="str">
            <v>Prix PV total / train (kEUR)</v>
          </cell>
          <cell r="C65">
            <v>1.2099999999999999E-3</v>
          </cell>
          <cell r="D65">
            <v>0</v>
          </cell>
          <cell r="H65" t="str">
            <v>PRODUIT</v>
          </cell>
          <cell r="I65" t="str">
            <v>Qté</v>
          </cell>
          <cell r="J65" t="str">
            <v>PRE Brut</v>
          </cell>
          <cell r="L65" t="str">
            <v>PRE Cata</v>
          </cell>
          <cell r="N65" t="str">
            <v>PRE GA</v>
          </cell>
          <cell r="O65" t="str">
            <v>Tools</v>
          </cell>
          <cell r="P65" t="str">
            <v>Obsol</v>
          </cell>
          <cell r="Q65" t="str">
            <v>GT</v>
          </cell>
          <cell r="R65" t="str">
            <v>Spares</v>
          </cell>
          <cell r="S65" t="str">
            <v>%</v>
          </cell>
          <cell r="T65" t="str">
            <v>Cession</v>
          </cell>
          <cell r="U65" t="str">
            <v>% FF / FV</v>
          </cell>
        </row>
        <row r="66">
          <cell r="A66" t="str">
            <v>---&gt; Prix PV total FV (kEUR)</v>
          </cell>
          <cell r="C66">
            <v>1.3972286374133946E-3</v>
          </cell>
          <cell r="D66">
            <v>0</v>
          </cell>
          <cell r="G66" t="str">
            <v>à personaliser</v>
          </cell>
          <cell r="H66" t="str">
            <v>AC2</v>
          </cell>
          <cell r="I66">
            <v>1</v>
          </cell>
          <cell r="J66">
            <v>0</v>
          </cell>
          <cell r="K66" t="e">
            <v>#DIV/0!</v>
          </cell>
          <cell r="L66">
            <v>0</v>
          </cell>
          <cell r="M66" t="e">
            <v>#DIV/0!</v>
          </cell>
          <cell r="N66">
            <v>1</v>
          </cell>
          <cell r="O66">
            <v>0.03</v>
          </cell>
          <cell r="P66">
            <v>0.05</v>
          </cell>
          <cell r="Q66">
            <v>0.1</v>
          </cell>
          <cell r="R66">
            <v>0</v>
          </cell>
          <cell r="S66">
            <v>0.39722863741339465</v>
          </cell>
          <cell r="T66">
            <v>1.3972286374133946</v>
          </cell>
          <cell r="U66">
            <v>0</v>
          </cell>
        </row>
        <row r="67">
          <cell r="A67" t="str">
            <v>Aléas Frais Fixes (en %)</v>
          </cell>
          <cell r="C67">
            <v>0</v>
          </cell>
          <cell r="D67">
            <v>0</v>
          </cell>
          <cell r="G67" t="str">
            <v>à personaliser</v>
          </cell>
          <cell r="H67" t="str">
            <v>AC3</v>
          </cell>
          <cell r="I67">
            <v>1</v>
          </cell>
          <cell r="J67">
            <v>0</v>
          </cell>
          <cell r="K67" t="e">
            <v>#DIV/0!</v>
          </cell>
          <cell r="L67">
            <v>0</v>
          </cell>
          <cell r="M67" t="e">
            <v>#DIV/0!</v>
          </cell>
          <cell r="N67">
            <v>0</v>
          </cell>
          <cell r="O67">
            <v>0.03</v>
          </cell>
          <cell r="P67">
            <v>-0.03</v>
          </cell>
          <cell r="Q67">
            <v>0</v>
          </cell>
          <cell r="R67" t="e">
            <v>#DIV/0!</v>
          </cell>
          <cell r="S67" t="e">
            <v>#DIV/0!</v>
          </cell>
          <cell r="T67" t="e">
            <v>#DIV/0!</v>
          </cell>
          <cell r="U67" t="e">
            <v>#DIV/0!</v>
          </cell>
        </row>
        <row r="68">
          <cell r="A68" t="str">
            <v>---&gt; Prix PV total FF (kEUR)</v>
          </cell>
          <cell r="C68">
            <v>0</v>
          </cell>
          <cell r="D68">
            <v>0</v>
          </cell>
        </row>
        <row r="69">
          <cell r="A69" t="str">
            <v>dont risques</v>
          </cell>
          <cell r="C69">
            <v>0</v>
          </cell>
          <cell r="D69">
            <v>0</v>
          </cell>
        </row>
        <row r="70">
          <cell r="A70" t="str">
            <v>Risques mutuels</v>
          </cell>
          <cell r="C70">
            <v>0</v>
          </cell>
          <cell r="D70">
            <v>0</v>
          </cell>
        </row>
        <row r="71">
          <cell r="A71" t="str">
            <v>Garantie (en mois)</v>
          </cell>
          <cell r="C71">
            <v>24</v>
          </cell>
          <cell r="D71">
            <v>24</v>
          </cell>
        </row>
        <row r="72">
          <cell r="A72" t="str">
            <v>Garantie (%)</v>
          </cell>
          <cell r="C72">
            <v>0.1</v>
          </cell>
          <cell r="D72">
            <v>0</v>
          </cell>
        </row>
        <row r="73">
          <cell r="A73" t="str">
            <v>Base économique</v>
          </cell>
          <cell r="C73">
            <v>37347</v>
          </cell>
          <cell r="D73">
            <v>37347</v>
          </cell>
        </row>
        <row r="74">
          <cell r="A74" t="str">
            <v>Taux d'affermissement annuel</v>
          </cell>
          <cell r="C74">
            <v>1.4999999999999999E-2</v>
          </cell>
          <cell r="D74">
            <v>1.4999999999999999E-2</v>
          </cell>
        </row>
        <row r="75">
          <cell r="A75" t="str">
            <v xml:space="preserve">Affermissement </v>
          </cell>
          <cell r="C75" t="str">
            <v>NA</v>
          </cell>
          <cell r="D75" t="str">
            <v>NA</v>
          </cell>
        </row>
        <row r="76">
          <cell r="A76" t="str">
            <v>Cash flow (si &lt; 0, frais financiers)</v>
          </cell>
          <cell r="C76" t="str">
            <v>-0,41%   0 kEUR</v>
          </cell>
          <cell r="D76" t="e">
            <v>#DIV/0!</v>
          </cell>
        </row>
        <row r="77">
          <cell r="A77" t="str">
            <v>Marge nette</v>
          </cell>
          <cell r="C77">
            <v>0</v>
          </cell>
          <cell r="D77">
            <v>0</v>
          </cell>
        </row>
        <row r="78">
          <cell r="A78" t="str">
            <v>Montant global de l'offre (kEUR)</v>
          </cell>
          <cell r="C78">
            <v>1.3972286374133946E-3</v>
          </cell>
          <cell r="D78">
            <v>0</v>
          </cell>
        </row>
        <row r="79">
          <cell r="A79" t="str">
            <v>target price  FV  (P Cession unitaire)</v>
          </cell>
          <cell r="C79" t="str">
            <v>NC</v>
          </cell>
          <cell r="D79" t="str">
            <v>NC</v>
          </cell>
        </row>
        <row r="80">
          <cell r="A80" t="str">
            <v>écarts par rapport au target price</v>
          </cell>
          <cell r="C80" t="str">
            <v xml:space="preserve">  --  </v>
          </cell>
          <cell r="D80" t="str">
            <v xml:space="preserve">  --  </v>
          </cell>
        </row>
        <row r="82">
          <cell r="A82" t="str">
            <v>target price  FF  (P Cession)</v>
          </cell>
          <cell r="C82" t="str">
            <v>NC</v>
          </cell>
          <cell r="D82" t="str">
            <v>NC</v>
          </cell>
        </row>
        <row r="83">
          <cell r="A83" t="str">
            <v>écarts par rapport au target price</v>
          </cell>
          <cell r="C83" t="str">
            <v xml:space="preserve">  --  </v>
          </cell>
          <cell r="D83" t="str">
            <v xml:space="preserve">  --  </v>
          </cell>
        </row>
        <row r="85">
          <cell r="A85" t="str">
            <v>Target price  TOTAL  (P Cession)</v>
          </cell>
          <cell r="C85" t="str">
            <v>NC</v>
          </cell>
          <cell r="D85" t="str">
            <v>NC</v>
          </cell>
        </row>
        <row r="86">
          <cell r="A86" t="str">
            <v>Ecarts par rapport au target price</v>
          </cell>
          <cell r="C86" t="str">
            <v xml:space="preserve">  --  </v>
          </cell>
          <cell r="D86" t="str">
            <v xml:space="preserve">  --  </v>
          </cell>
        </row>
        <row r="87">
          <cell r="A87" t="str">
            <v>Offre de référence</v>
          </cell>
        </row>
        <row r="88">
          <cell r="A88" t="str">
            <v>Ecarts par rapport  à offre de référence</v>
          </cell>
        </row>
        <row r="89">
          <cell r="A89" t="str">
            <v>écart de scope/ demande client : alerte faite et justifiée  dans l'offre ciale ?</v>
          </cell>
          <cell r="C89" t="str">
            <v>OUI/NON</v>
          </cell>
          <cell r="D89" t="str">
            <v>OUI/NON</v>
          </cell>
        </row>
        <row r="90">
          <cell r="A90" t="str">
            <v>la vérification / RPE affaire a t elle été faite (FV,FF) et les écarts (si) expliqués dans l'offre ciale ?</v>
          </cell>
          <cell r="C90" t="str">
            <v>OUI/NON</v>
          </cell>
          <cell r="D90" t="str">
            <v>OUI/NON</v>
          </cell>
        </row>
        <row r="91">
          <cell r="A91" t="str">
            <v>Taux de change</v>
          </cell>
          <cell r="C91" t="str">
            <v>NA</v>
          </cell>
          <cell r="D91" t="str">
            <v>NA</v>
          </cell>
        </row>
        <row r="93">
          <cell r="A93" t="str">
            <v xml:space="preserve">Autres points </v>
          </cell>
          <cell r="C93" t="str">
            <v xml:space="preserve">  
</v>
          </cell>
          <cell r="D93" t="str">
            <v xml:space="preserve">  
</v>
          </cell>
        </row>
        <row r="94">
          <cell r="A94" t="str">
            <v xml:space="preserve">Calcul des Warranty spares : </v>
          </cell>
          <cell r="C94">
            <v>0.1</v>
          </cell>
          <cell r="D94">
            <v>0.1</v>
          </cell>
        </row>
      </sheetData>
      <sheetData sheetId="16" refreshError="1"/>
      <sheetData sheetId="17"/>
      <sheetData sheetId="18" refreshError="1"/>
      <sheetData sheetId="19"/>
      <sheetData sheetId="20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rofit &amp; Loss"/>
      <sheetName val="Balance Sheet"/>
      <sheetName val="Graphs"/>
      <sheetName val="Check"/>
      <sheetName val="Cash Flow"/>
      <sheetName val="Key Indicators"/>
      <sheetName val="Debt Summary"/>
      <sheetName val="misc"/>
      <sheetName val="Module1"/>
      <sheetName val="Dialog_update_print"/>
      <sheetName val="Dialog_month"/>
      <sheetName val="Dialog_Paper_size"/>
      <sheetName val="Anlagevermögen"/>
      <sheetName val="HideSheet"/>
      <sheetName val="Info"/>
      <sheetName val="Threshold Table"/>
      <sheetName val="New Report MP jan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_FES"/>
      <sheetName val="map_nat"/>
      <sheetName val="map_RPG"/>
      <sheetName val="Profit &amp; Loss Total"/>
      <sheetName val="12 месяцев 2010"/>
      <sheetName val="КТЖ БДР"/>
      <sheetName val="Нефть"/>
      <sheetName val="Форма2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IPR_VOG"/>
      <sheetName val="6НК-cт."/>
      <sheetName val="Precios"/>
      <sheetName val="СписокТЭП"/>
      <sheetName val="Data-in"/>
      <sheetName val="ЗАО_н.ит"/>
      <sheetName val="11"/>
      <sheetName val="ЗАО_мес"/>
      <sheetName val="Форма1"/>
      <sheetName val="Осн"/>
      <sheetName val="Сдача "/>
      <sheetName val="Пром1"/>
      <sheetName val="предприятия"/>
      <sheetName val="Ural med"/>
      <sheetName val="Лист1 (2)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Dictionaries"/>
      <sheetName val="Содержание"/>
      <sheetName val="4 000 000 тыс.тг"/>
      <sheetName val="15 000 000 тыс.тг"/>
      <sheetName val="ЦХЛ 2004"/>
      <sheetName val="2210900-Aug"/>
      <sheetName val="ЦТУ (касса)"/>
      <sheetName val="ЕБРР"/>
      <sheetName val="ЕБРР 200 млн.$ 24.05.12"/>
      <sheetName val="Самрук"/>
      <sheetName val="БРК-188,2"/>
      <sheetName val="Фин.обязат."/>
      <sheetName val="Financial ratios А3"/>
      <sheetName val="December(начис)_ZKM-ZinBV"/>
      <sheetName val="ЦентрЗатр"/>
      <sheetName val="ЕдИзм"/>
      <sheetName val="Предпр"/>
      <sheetName val="t0_name"/>
      <sheetName val="InputTD"/>
      <sheetName val="K_750_Sl_KPMG_report_Test"/>
      <sheetName val="K_300_RFD_KMG EP"/>
      <sheetName val="K_200_ES"/>
      <sheetName val="K_101_DDA_LS"/>
      <sheetName val="K_310_RFD_Uzen_rev"/>
      <sheetName val="K_120_FA_Sale"/>
      <sheetName val="I-Index"/>
      <sheetName val="LME_prices"/>
      <sheetName val="5NK "/>
      <sheetName val="Доходы всего"/>
      <sheetName val="Доходы обороты"/>
      <sheetName val="ЛСЦ начисленное на 31.12.08"/>
      <sheetName val="ЛЛизинг начис. на 31.12.08"/>
      <sheetName val="ремонтТ9"/>
      <sheetName val="ктж"/>
      <sheetName val="ЖДА"/>
      <sheetName val="Доступ к МЖС"/>
      <sheetName val="авансы"/>
      <sheetName val="мать факт (изм НДС)"/>
      <sheetName val="ПВД"/>
      <sheetName val="прочие поступления"/>
      <sheetName val="кредитный бюджет 2014"/>
      <sheetName val="разработочная"/>
      <sheetName val="прочие выб по дзо"/>
      <sheetName val="инвест.разбивка"/>
      <sheetName val="оплата БЗ и ОСО для БДДС"/>
      <sheetName val="Соц.сфера"/>
      <sheetName val="расходы КТЖ"/>
      <sheetName val="Налоги"/>
      <sheetName val="прочие выбытия "/>
      <sheetName val="депозиты 2014"/>
      <sheetName val="УК и ФП"/>
      <sheetName val="бюджет 2013_освоение_)"/>
      <sheetName val="Production_Ref Q-1-3"/>
      <sheetName val="Analytics"/>
      <sheetName val="касса 2015-2019 год займы 16081"/>
      <sheetName val="FA Movement Kyrg"/>
      <sheetName val="База"/>
      <sheetName val="ОТиТБ"/>
      <sheetName val="бюджет 2015 займы 200815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ФОТ"/>
      <sheetName val="6НК"/>
      <sheetName val="Settings"/>
      <sheetName val="Transport overview"/>
      <sheetName val="Баланс"/>
      <sheetName val="Control"/>
      <sheetName val="B-4"/>
      <sheetName val="депозиты"/>
      <sheetName val="Статьи"/>
      <sheetName val="MAIN"/>
      <sheetName val="факт 2005 г."/>
      <sheetName val="ОРУ ДО"/>
      <sheetName val="Добыча нефти4"/>
      <sheetName val="поставка сравн13"/>
      <sheetName val="из сем"/>
      <sheetName val="Форма3.6"/>
      <sheetName val="свод ао"/>
      <sheetName val="Титул1"/>
      <sheetName val="2.2 ОтклОТМ"/>
      <sheetName val="1.3.2 ОТМ"/>
      <sheetName val="ГК лохл"/>
      <sheetName val="Апш"/>
      <sheetName val="Кумк"/>
      <sheetName val="Колум"/>
      <sheetName val="А Девел"/>
      <sheetName val="А Апш"/>
      <sheetName val="Девел"/>
      <sheetName val="А Кумк"/>
      <sheetName val="Экспл КОНС"/>
      <sheetName val="В-П"/>
      <sheetName val="А В-П"/>
      <sheetName val="А В-П КОНС"/>
      <sheetName val="БВО"/>
      <sheetName val="ЛОХЛ СВОД"/>
      <sheetName val="А ЛОХЛ СВОД"/>
      <sheetName val="А БВО"/>
      <sheetName val="Транспорт"/>
      <sheetName val="Расчет эксп бурения"/>
      <sheetName val="свод КВЛ (на печать)"/>
      <sheetName val="Данные"/>
      <sheetName val="сброс"/>
      <sheetName val="Hidden"/>
      <sheetName val="ДР 2011"/>
      <sheetName val="себ с ув."/>
      <sheetName val="KR(СВОД)"/>
      <sheetName val="д1"/>
      <sheetName val="СИС"/>
      <sheetName val="Б.мчас (П)"/>
      <sheetName val="1 вариант  2009 "/>
      <sheetName val="Comp"/>
      <sheetName val="К1.2"/>
      <sheetName val=""/>
      <sheetName val="Forms"/>
      <sheetName val="КВЛ новые проекты"/>
      <sheetName val="3"/>
      <sheetName val="Пр2"/>
      <sheetName val="CMA TOD"/>
      <sheetName val="ЭЭ"/>
      <sheetName val="Общий объем потребления "/>
      <sheetName val="объем оказ. услуг"/>
      <sheetName val="2_8 ТР_ТО_и_ПН"/>
      <sheetName val="Объемы нетто 2013 "/>
      <sheetName val="расчёт доходов"/>
      <sheetName val="#ССЫЛКА"/>
      <sheetName val="Труд"/>
      <sheetName val="ОРУ сторон"/>
      <sheetName val="ОРУ КМ"/>
      <sheetName val="4.1.1"/>
      <sheetName val="7.2"/>
      <sheetName val="свод_до_вн_об_"/>
      <sheetName val="расш_для_РАО"/>
      <sheetName val="расш_для_РАО_стр_310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_кв_"/>
      <sheetName val="2_кв_"/>
      <sheetName val="3_кв_"/>
      <sheetName val="4_кв_"/>
      <sheetName val="_год"/>
      <sheetName val="УП_33_свод_"/>
      <sheetName val="пл__и_факт"/>
      <sheetName val="ñâîä_äî_âí_îá_"/>
      <sheetName val="ðàñø_äëÿ_ÐÀÎ"/>
      <sheetName val="ðàñø_äëÿ_ÐÀÎ_ñòð_310"/>
      <sheetName val="Ãðàôèêè_Ãêàë,òûñ_ðóá_"/>
      <sheetName val="5_1_ÿíâàðü"/>
      <sheetName val="5_1_ôåâðàëü"/>
      <sheetName val="5_1_ìàðò"/>
      <sheetName val="1_êâ_"/>
      <sheetName val="2_êâ_"/>
      <sheetName val="3_êâ_"/>
      <sheetName val="4_êâ_"/>
      <sheetName val="_ãîä"/>
      <sheetName val="ÓÏ_33_ñâîä_"/>
      <sheetName val="ïë__è_ôàêò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УФ1_"/>
      <sheetName val="УЗ1_"/>
      <sheetName val="Profit_&amp;_Loss_Total"/>
      <sheetName val="12_месяцев_2010"/>
      <sheetName val="КТЖ_БДР"/>
      <sheetName val="Ý1_14_ÎÀÎ"/>
      <sheetName val="Ý1_15ÎÀÎ"/>
      <sheetName val="Ý1_14_ÇÝÑ"/>
      <sheetName val="Ý1_14ÖÝÑ"/>
      <sheetName val="Ý1_14ÂÝÑ"/>
      <sheetName val="Ý1_14ÞÝÑ"/>
      <sheetName val="Ý1_15ÇÝÑ"/>
      <sheetName val="Ý1_15ÖÝÑ"/>
      <sheetName val="Ý1_15ÂÝÑ"/>
      <sheetName val="Ý1_15ÞÝÑ"/>
      <sheetName val="ÓÔ1_"/>
      <sheetName val="ÓÇ1_"/>
      <sheetName val="6НК-cт_"/>
      <sheetName val="ЗАО_н_ит"/>
      <sheetName val="Сдача_"/>
      <sheetName val="Ural_med"/>
      <sheetName val="Лист1_(2)"/>
      <sheetName val="П-16_"/>
      <sheetName val="П-17_"/>
      <sheetName val="П-18_"/>
      <sheetName val="П-19_"/>
      <sheetName val="УЗ-21_"/>
      <sheetName val="УП-28_"/>
      <sheetName val="УП-29_"/>
      <sheetName val="УП-30_"/>
      <sheetName val="УП-32_"/>
      <sheetName val="Прил_1"/>
      <sheetName val="Прил__1_1_"/>
      <sheetName val="УЗ-26_(1)"/>
      <sheetName val="УЗ-26_(2)"/>
      <sheetName val="УЗ-26_(3)"/>
      <sheetName val="УЗ-26_(4)"/>
      <sheetName val="УЗ-27_(1)"/>
      <sheetName val="УЗ-27_(2)"/>
      <sheetName val="УЗ-27_(3)"/>
      <sheetName val="УЗ-27_(4)"/>
      <sheetName val="пл-ф_01_06г_"/>
      <sheetName val="Премия_(Бизнес-план)_"/>
      <sheetName val="Премия_(БДР)_"/>
      <sheetName val="Объемы_"/>
      <sheetName val="СКС_"/>
      <sheetName val="пл-ф_02_06г_"/>
      <sheetName val="Дотация_за_февраль"/>
      <sheetName val="Анализ_по_субконто"/>
      <sheetName val="Объемы_март_"/>
      <sheetName val="Доходы_март"/>
      <sheetName val="котельные_2"/>
      <sheetName val="расшифровка_по_прочим"/>
      <sheetName val="анализ_покупки_ТЭР"/>
      <sheetName val="обьем_продаж"/>
      <sheetName val="смета_ахр"/>
      <sheetName val="приложение_2_"/>
      <sheetName val="УЗ-21_(1полуг_2002)"/>
      <sheetName val="УЗ-21_(1полуг_2003_план)"/>
      <sheetName val="УЗ-21_(1полуг_2003_факт)"/>
      <sheetName val="УЗ-22_(1полуг_2002)факт"/>
      <sheetName val="УЗ-22_(1полуг_2003)пл"/>
      <sheetName val="УЗ-22_(1полуг_2003)факт"/>
      <sheetName val="УЗ-23(1_полуг_2002)"/>
      <sheetName val="УЗ-23(1_полуг_2003)пл"/>
      <sheetName val="УЗ-23(1полуг_2003)_факт"/>
      <sheetName val="УЗ-26_(1полуг_2002__факт)"/>
      <sheetName val="УЗ-26_(1полуг_2003_план)"/>
      <sheetName val="УЗ-26_(1полуг_2003_факт)"/>
      <sheetName val="4_000_000_тыс_тг"/>
      <sheetName val="15_000_000_тыс_тг"/>
      <sheetName val="ЦХЛ_2004"/>
      <sheetName val="Фин_обязат_"/>
      <sheetName val="Financial_ratios_А3"/>
      <sheetName val="K_300_RFD_KMG_EP"/>
      <sheetName val="ЦТУ_(касса)"/>
      <sheetName val="ЕБРР_200_млн_$_24_05_12"/>
      <sheetName val="5NK_"/>
      <sheetName val="Доходы_всего"/>
      <sheetName val="Доходы_обороты"/>
      <sheetName val="ЛСЦ_начисленное_на_31_12_08"/>
      <sheetName val="ЛЛизинг_начис__на_31_12_08"/>
      <sheetName val="Доступ_к_МЖС"/>
      <sheetName val="мать_факт_(изм_НДС)"/>
      <sheetName val="прочие_поступления"/>
      <sheetName val="кредитный_бюджет_2014"/>
      <sheetName val="прочие_выб_по_дзо"/>
      <sheetName val="инвест_разбивка"/>
      <sheetName val="оплата_БЗ_и_ОСО_для_БДДС"/>
      <sheetName val="Соц_сфера"/>
      <sheetName val="расходы_КТЖ"/>
      <sheetName val="прочие_выбытия_"/>
      <sheetName val="депозиты_2014"/>
      <sheetName val="УК_и_ФП"/>
      <sheetName val="бюджет_2013_освоение_)"/>
      <sheetName val="Production_Ref_Q-1-3"/>
      <sheetName val="касса_2015-2019_год_займы_16081"/>
      <sheetName val="FA_Movement_Kyrg"/>
      <sheetName val="бюджет_2015_займы_200815"/>
      <sheetName val="ОРУ_ДО"/>
      <sheetName val="Добыча_нефти4"/>
      <sheetName val="поставка_сравн13"/>
      <sheetName val="из_сем"/>
      <sheetName val="Форма3_6"/>
      <sheetName val="УФ-53_1кв02_скорр"/>
      <sheetName val="УФ-53_1кв_2002_факт_"/>
      <sheetName val="УФ-53_2кв02_скорр"/>
      <sheetName val="УФ-53_3кв02скорр"/>
      <sheetName val="УФ-53_4кв02_скорр"/>
      <sheetName val="УФ-53_2002_всего"/>
      <sheetName val="свод_ао"/>
      <sheetName val="Transport_overview"/>
      <sheetName val="факт_2005_г_"/>
      <sheetName val="2_2_ОтклОТМ"/>
      <sheetName val="1_3_2_ОТМ"/>
      <sheetName val="ГК_лохл"/>
      <sheetName val="А_Девел"/>
      <sheetName val="А_Апш"/>
      <sheetName val="А_Кумк"/>
      <sheetName val="Экспл_КОНС"/>
      <sheetName val="А_В-П"/>
      <sheetName val="А_В-П_КОНС"/>
      <sheetName val="ЛОХЛ_СВОД"/>
      <sheetName val="А_ЛОХЛ_СВОД"/>
      <sheetName val="А_БВО"/>
      <sheetName val="Расчет_эксп_бурения"/>
      <sheetName val="свод_КВЛ_(на_печать)"/>
      <sheetName val="КР материалы"/>
      <sheetName val="КЛ2016"/>
      <sheetName val="ТЖЖ-Аягоз2016"/>
      <sheetName val="КЛ + ТЖЖ2016"/>
      <sheetName val="ФА 9мес факт"/>
      <sheetName val="PP&amp;E mvt for 2003"/>
      <sheetName val="ANX16-source_COGS (12)"/>
      <sheetName val="OCC (12)"/>
      <sheetName val="OCIS (12)"/>
      <sheetName val="51"/>
      <sheetName val="57"/>
      <sheetName val="Водопад 3 для ЧП"/>
      <sheetName val="Input TD"/>
      <sheetName val="новый ЕКР"/>
      <sheetName val="КВЛ_новые_проекты"/>
      <sheetName val="2_8_ТР_ТО_и_ПН"/>
      <sheetName val="К1_2"/>
      <sheetName val="Общий_объем_потребления_"/>
      <sheetName val="объем_оказ__услуг"/>
      <sheetName val="Справочник"/>
      <sheetName val="цены цехов"/>
      <sheetName val="ОС и НМА (2)"/>
      <sheetName val="Авто"/>
      <sheetName val="меб"/>
      <sheetName val="меб_ПП"/>
      <sheetName val="меб_ОАР"/>
      <sheetName val="IT"/>
      <sheetName val="IT_ПП"/>
      <sheetName val="IT_ОАР"/>
      <sheetName val="НМА"/>
      <sheetName val="НМА_ПП"/>
      <sheetName val="НМА_ОАР"/>
      <sheetName val="Свод ОС и НМА"/>
      <sheetName val=" Свод ПП ОС и НМА"/>
      <sheetName val="Свод АУП ОС и НМА"/>
      <sheetName val="Ам_ПП_авто"/>
      <sheetName val="Ам_ПП_меб"/>
      <sheetName val="Ам_ПП_БТ"/>
      <sheetName val="Ам_ПП_ИТ"/>
      <sheetName val="Ам_ПП_НМА"/>
      <sheetName val="Ам_АУП_меб"/>
      <sheetName val="Ам_АУП_БТ"/>
      <sheetName val="Ам_АУП_ИТ"/>
      <sheetName val="Ам_АУП_НМА"/>
      <sheetName val="Свод аморт_ПП"/>
      <sheetName val="Свод аморт_АУП"/>
      <sheetName val="ДР_2011"/>
      <sheetName val="себ_с_ув_"/>
      <sheetName val="ФОТ  "/>
      <sheetName val="Командир. расходы "/>
      <sheetName val=" Налоги "/>
      <sheetName val="Приобретение материал"/>
      <sheetName val="Лицензии"/>
      <sheetName val="Отечес сериалы "/>
      <sheetName val="Покупка программ"/>
      <sheetName val="Дубляж"/>
      <sheetName val="ДВОУ (производство) 2018 "/>
      <sheetName val="Инф усл"/>
      <sheetName val="комм.расчет "/>
      <sheetName val="Связь интернет"/>
      <sheetName val="распространение "/>
      <sheetName val="Текущий ремонт и содерж.ОС"/>
      <sheetName val="Содер и обсл здан "/>
      <sheetName val="аренда  "/>
      <sheetName val="прочие  "/>
      <sheetName val="кмо "/>
      <sheetName val="долгоср.займ-1400 (Сауле)"/>
      <sheetName val="Бюджет"/>
      <sheetName val="Финансовые показатели"/>
      <sheetName val="Gen Data"/>
      <sheetName val="TDSheet"/>
      <sheetName val="Финансовые_показатели"/>
      <sheetName val="2БО"/>
      <sheetName val="факс(2005-20гг_)"/>
      <sheetName val="Культ-масс.мероп."/>
      <sheetName val="Due from banks"/>
      <sheetName val="Gas19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/>
      <sheetData sheetId="642" refreshError="1"/>
      <sheetData sheetId="643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 update Datasheet"/>
      <sheetName val="WBS elements RS-v.02A"/>
      <sheetName val="M.Data"/>
      <sheetName val="Department Sheet 1"/>
      <sheetName val="MoB Budapest"/>
      <sheetName val="CHAUDRON"/>
      <sheetName val="Finish-ALL CARS treated BD"/>
      <sheetName val="Finish-ALL CARS"/>
      <sheetName val="Finish-Links"/>
      <sheetName val="Finish voit T"/>
      <sheetName val="Finish voit M"/>
      <sheetName val="Finish voit Mc"/>
      <sheetName val="RECAP"/>
    </sheetNames>
    <sheetDataSet>
      <sheetData sheetId="0" refreshError="1"/>
      <sheetData sheetId="1" refreshError="1"/>
      <sheetData sheetId="2" refreshError="1"/>
      <sheetData sheetId="3" refreshError="1">
        <row r="513">
          <cell r="BT513">
            <v>1.101</v>
          </cell>
        </row>
        <row r="515">
          <cell r="BT515">
            <v>1.101</v>
          </cell>
        </row>
        <row r="517">
          <cell r="BT517">
            <v>1.03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 update Datasheet"/>
      <sheetName val="WBS elements RS-v.02A"/>
      <sheetName val="M.Data"/>
      <sheetName val="Department Sheet 1"/>
      <sheetName val="CHAUDRON"/>
      <sheetName val="Finish-ALL CARS treated BD"/>
      <sheetName val="Finish-ALL CARS"/>
      <sheetName val="Finish-Links"/>
      <sheetName val="Finish voit T"/>
      <sheetName val="Finish voit M"/>
      <sheetName val="Finish voit Mc"/>
    </sheetNames>
    <sheetDataSet>
      <sheetData sheetId="0" refreshError="1"/>
      <sheetData sheetId="1" refreshError="1"/>
      <sheetData sheetId="2" refreshError="1"/>
      <sheetData sheetId="3" refreshError="1">
        <row r="517">
          <cell r="BT517">
            <v>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Вспомогательный"/>
      <sheetName val="Капитальные затраты"/>
      <sheetName val="Инвестиции"/>
      <sheetName val="Займ"/>
      <sheetName val="Кредит"/>
      <sheetName val="Цены по регионам"/>
      <sheetName val="Цены"/>
      <sheetName val="Логистика"/>
      <sheetName val="Доходы и расходы"/>
      <sheetName val="Баланс"/>
      <sheetName val="-1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</sheetNames>
    <sheetDataSet>
      <sheetData sheetId="0">
        <row r="3">
          <cell r="C3">
            <v>2013</v>
          </cell>
        </row>
        <row r="6">
          <cell r="C6">
            <v>6</v>
          </cell>
        </row>
        <row r="7">
          <cell r="C7">
            <v>0.02</v>
          </cell>
        </row>
        <row r="8">
          <cell r="C8">
            <v>7.0000000000000007E-2</v>
          </cell>
        </row>
        <row r="9">
          <cell r="C9">
            <v>0.05</v>
          </cell>
        </row>
        <row r="10">
          <cell r="C10">
            <v>0.03</v>
          </cell>
        </row>
        <row r="11">
          <cell r="C11" t="str">
            <v>Сценарий базовых цен</v>
          </cell>
        </row>
        <row r="13">
          <cell r="C13">
            <v>0.63</v>
          </cell>
        </row>
        <row r="16">
          <cell r="C16">
            <v>149</v>
          </cell>
        </row>
        <row r="22">
          <cell r="C22">
            <v>0.2</v>
          </cell>
        </row>
        <row r="23">
          <cell r="C23">
            <v>16</v>
          </cell>
        </row>
        <row r="24">
          <cell r="C24">
            <v>8.6999999999999994E-2</v>
          </cell>
        </row>
      </sheetData>
      <sheetData sheetId="1">
        <row r="4">
          <cell r="B4" t="str">
            <v>Сценарий низких цен</v>
          </cell>
        </row>
        <row r="5">
          <cell r="B5" t="str">
            <v>Сценарий высоких цен</v>
          </cell>
          <cell r="D5">
            <v>1</v>
          </cell>
        </row>
        <row r="8">
          <cell r="B8" t="str">
            <v>Природный газ (возвратный)</v>
          </cell>
          <cell r="C8">
            <v>3360.0057210566201</v>
          </cell>
        </row>
        <row r="9">
          <cell r="B9" t="str">
            <v>Пленка марки бутан-ЛПЭНП</v>
          </cell>
          <cell r="C9">
            <v>392</v>
          </cell>
        </row>
        <row r="10">
          <cell r="B10" t="str">
            <v>Пропан</v>
          </cell>
          <cell r="C10">
            <v>135.29439032565699</v>
          </cell>
        </row>
        <row r="11">
          <cell r="B11" t="str">
            <v>Продукты пневмоформования ПЭВП</v>
          </cell>
          <cell r="C11">
            <v>117.64214097999999</v>
          </cell>
        </row>
        <row r="12">
          <cell r="B12" t="str">
            <v>Мономодальная пленка ПЭВП</v>
          </cell>
          <cell r="C12">
            <v>117.60294</v>
          </cell>
        </row>
        <row r="13">
          <cell r="B13" t="str">
            <v>Продукты литьевого прессования ПЭВП</v>
          </cell>
          <cell r="C13">
            <v>117.56373902</v>
          </cell>
        </row>
        <row r="14">
          <cell r="B14" t="str">
            <v>Топливный газ</v>
          </cell>
          <cell r="C14">
            <v>78.339006884293795</v>
          </cell>
        </row>
        <row r="15">
          <cell r="B15" t="str">
            <v>Трубы марки PE-80</v>
          </cell>
          <cell r="C15">
            <v>39.200980000000001</v>
          </cell>
        </row>
        <row r="16">
          <cell r="B16" t="str">
            <v>Пропилен</v>
          </cell>
          <cell r="C16">
            <v>27.065166120570201</v>
          </cell>
        </row>
        <row r="17">
          <cell r="B17" t="str">
            <v>Полиэтилен без спецификации</v>
          </cell>
          <cell r="C17">
            <v>16.0002</v>
          </cell>
        </row>
        <row r="18">
          <cell r="B18" t="str">
            <v>Пентан (С5)</v>
          </cell>
          <cell r="C18">
            <v>4.2973259409694604</v>
          </cell>
        </row>
        <row r="19">
          <cell r="B19" t="str">
            <v>Гексен (С6)</v>
          </cell>
          <cell r="C19">
            <v>0.96817191442998496</v>
          </cell>
        </row>
        <row r="20">
          <cell r="B20" t="str">
            <v>Бутан</v>
          </cell>
          <cell r="C20">
            <v>0.129744090182698</v>
          </cell>
        </row>
        <row r="21">
          <cell r="B21" t="str">
            <v>Топливо</v>
          </cell>
          <cell r="C21">
            <v>0.105297966239647</v>
          </cell>
        </row>
        <row r="22">
          <cell r="B22" t="str">
            <v>Водород</v>
          </cell>
          <cell r="C22">
            <v>2.5506545934427201E-2</v>
          </cell>
        </row>
        <row r="23">
          <cell r="B23" t="str">
            <v>Этилен</v>
          </cell>
          <cell r="C23">
            <v>5.6843418860808002E-14</v>
          </cell>
        </row>
      </sheetData>
      <sheetData sheetId="2"/>
      <sheetData sheetId="3"/>
      <sheetData sheetId="4"/>
      <sheetData sheetId="5"/>
      <sheetData sheetId="6"/>
      <sheetData sheetId="7">
        <row r="2">
          <cell r="B2" t="str">
            <v>Сценарий базовых цен, $/t</v>
          </cell>
          <cell r="C2">
            <v>2019</v>
          </cell>
          <cell r="D2">
            <v>2020</v>
          </cell>
          <cell r="E2">
            <v>2021</v>
          </cell>
          <cell r="F2">
            <v>2022</v>
          </cell>
          <cell r="G2">
            <v>2023</v>
          </cell>
          <cell r="H2">
            <v>2024</v>
          </cell>
          <cell r="I2">
            <v>2025</v>
          </cell>
          <cell r="J2">
            <v>2026</v>
          </cell>
          <cell r="K2">
            <v>2027</v>
          </cell>
          <cell r="L2">
            <v>2028</v>
          </cell>
          <cell r="M2">
            <v>2029</v>
          </cell>
          <cell r="N2">
            <v>2030</v>
          </cell>
          <cell r="O2">
            <v>2031</v>
          </cell>
          <cell r="P2">
            <v>2032</v>
          </cell>
          <cell r="Q2">
            <v>2033</v>
          </cell>
          <cell r="R2">
            <v>2034</v>
          </cell>
          <cell r="S2">
            <v>2035</v>
          </cell>
          <cell r="T2">
            <v>2036</v>
          </cell>
          <cell r="U2">
            <v>2037</v>
          </cell>
          <cell r="V2">
            <v>2038</v>
          </cell>
          <cell r="W2">
            <v>2039</v>
          </cell>
          <cell r="X2">
            <v>2040</v>
          </cell>
          <cell r="Y2">
            <v>2041</v>
          </cell>
          <cell r="Z2">
            <v>2042</v>
          </cell>
          <cell r="AA2">
            <v>2043</v>
          </cell>
        </row>
        <row r="3">
          <cell r="B3" t="str">
            <v>Природный газ (сухой)</v>
          </cell>
          <cell r="C3">
            <v>91.355446103945255</v>
          </cell>
          <cell r="D3">
            <v>95.131470586742154</v>
          </cell>
          <cell r="E3">
            <v>98.032322748484134</v>
          </cell>
          <cell r="F3">
            <v>100.73979515225081</v>
          </cell>
          <cell r="G3">
            <v>102.94823304159651</v>
          </cell>
          <cell r="H3">
            <v>105.18443568577024</v>
          </cell>
          <cell r="I3">
            <v>107.39632045966761</v>
          </cell>
          <cell r="J3">
            <v>109.5431516980167</v>
          </cell>
          <cell r="K3">
            <v>111.7748347846337</v>
          </cell>
          <cell r="L3">
            <v>114.03650762316809</v>
          </cell>
          <cell r="M3">
            <v>116.44914907879918</v>
          </cell>
          <cell r="N3">
            <v>118.89089160590731</v>
          </cell>
          <cell r="O3">
            <v>121.40071911161927</v>
          </cell>
          <cell r="P3">
            <v>123.57469943909737</v>
          </cell>
          <cell r="Q3">
            <v>126.11183874155111</v>
          </cell>
          <cell r="R3">
            <v>128.57694217329629</v>
          </cell>
          <cell r="S3">
            <v>131.04108789667012</v>
          </cell>
          <cell r="T3">
            <v>133.5446252397893</v>
          </cell>
          <cell r="U3">
            <v>136.03491422283869</v>
          </cell>
          <cell r="V3">
            <v>138.52453356730862</v>
          </cell>
          <cell r="W3">
            <v>141.01350625621768</v>
          </cell>
          <cell r="X3">
            <v>143.186643269451</v>
          </cell>
          <cell r="Y3">
            <v>145.602359328978</v>
          </cell>
          <cell r="Z3">
            <v>148.018075388504</v>
          </cell>
          <cell r="AA3">
            <v>150.433791448031</v>
          </cell>
        </row>
        <row r="4">
          <cell r="B4" t="str">
            <v>Вода</v>
          </cell>
          <cell r="C4">
            <v>2.7549174585517089</v>
          </cell>
          <cell r="D4">
            <v>2.83756498230826</v>
          </cell>
          <cell r="E4">
            <v>2.922691931777508</v>
          </cell>
          <cell r="F4">
            <v>3.0103726897308332</v>
          </cell>
          <cell r="G4">
            <v>3.1006838704227584</v>
          </cell>
          <cell r="H4">
            <v>3.1937043865354404</v>
          </cell>
          <cell r="I4">
            <v>3.2895155181315037</v>
          </cell>
          <cell r="J4">
            <v>3.388200983675449</v>
          </cell>
          <cell r="K4">
            <v>3.4898470131857127</v>
          </cell>
          <cell r="L4">
            <v>3.5945424235812835</v>
          </cell>
          <cell r="M4">
            <v>3.7023786962887217</v>
          </cell>
          <cell r="N4">
            <v>3.8134500571773837</v>
          </cell>
          <cell r="O4">
            <v>3.9278535588927048</v>
          </cell>
          <cell r="P4">
            <v>4.0456891656594864</v>
          </cell>
          <cell r="Q4">
            <v>4.1670598406292703</v>
          </cell>
          <cell r="R4">
            <v>4.2920716358481483</v>
          </cell>
          <cell r="S4">
            <v>4.4208337849235937</v>
          </cell>
          <cell r="T4">
            <v>4.5534587984713006</v>
          </cell>
          <cell r="U4">
            <v>4.6900625624254397</v>
          </cell>
          <cell r="V4">
            <v>4.8307644392982034</v>
          </cell>
          <cell r="W4">
            <v>4.9756873724771484</v>
          </cell>
          <cell r="X4">
            <v>5.0401079614223798</v>
          </cell>
          <cell r="Y4">
            <v>5.1602763245113001</v>
          </cell>
          <cell r="Z4">
            <v>5.2804446876002196</v>
          </cell>
          <cell r="AA4">
            <v>5.4006130506891399</v>
          </cell>
        </row>
        <row r="5">
          <cell r="B5" t="str">
            <v>Гексен-1</v>
          </cell>
          <cell r="C5">
            <v>2681.8057116201485</v>
          </cell>
          <cell r="D5">
            <v>2789.3666734938888</v>
          </cell>
          <cell r="E5">
            <v>2875.9251602736299</v>
          </cell>
          <cell r="F5">
            <v>2959.9289079634486</v>
          </cell>
          <cell r="G5">
            <v>3030.8331727710461</v>
          </cell>
          <cell r="H5">
            <v>3104.8849055409769</v>
          </cell>
          <cell r="I5">
            <v>3180.4346631827584</v>
          </cell>
          <cell r="J5">
            <v>3256.0211567621759</v>
          </cell>
          <cell r="K5">
            <v>3337.0270622363178</v>
          </cell>
          <cell r="L5">
            <v>3421.7299371522745</v>
          </cell>
          <cell r="M5">
            <v>3515.0756586247126</v>
          </cell>
          <cell r="N5">
            <v>3612.7942379573756</v>
          </cell>
          <cell r="O5">
            <v>3716.7602260190438</v>
          </cell>
          <cell r="P5">
            <v>3809.7975029415788</v>
          </cell>
          <cell r="Q5">
            <v>3921.9977327994438</v>
          </cell>
          <cell r="R5">
            <v>4034.8747318395108</v>
          </cell>
          <cell r="S5">
            <v>4151.6465797246774</v>
          </cell>
          <cell r="T5">
            <v>4274.459536621559</v>
          </cell>
          <cell r="U5">
            <v>4400.943750042391</v>
          </cell>
          <cell r="V5">
            <v>4531.8541456026524</v>
          </cell>
          <cell r="W5">
            <v>4667.3456128952939</v>
          </cell>
          <cell r="X5">
            <v>4705.6028644586704</v>
          </cell>
          <cell r="Y5">
            <v>4811.8635347293202</v>
          </cell>
          <cell r="Z5">
            <v>4918.1242049999701</v>
          </cell>
          <cell r="AA5">
            <v>5024.3848752706199</v>
          </cell>
        </row>
        <row r="6">
          <cell r="B6" t="str">
            <v>Пентан (с5) сырье</v>
          </cell>
          <cell r="C6">
            <v>1461.9573055288208</v>
          </cell>
          <cell r="D6">
            <v>1523.7739502838442</v>
          </cell>
          <cell r="E6">
            <v>1573.5202070538103</v>
          </cell>
          <cell r="F6">
            <v>1621.798222967499</v>
          </cell>
          <cell r="G6">
            <v>1662.5478004431297</v>
          </cell>
          <cell r="H6">
            <v>1705.1062675522858</v>
          </cell>
          <cell r="I6">
            <v>1748.5256684958381</v>
          </cell>
          <cell r="J6">
            <v>1791.9661820472274</v>
          </cell>
          <cell r="K6">
            <v>1838.5213001358147</v>
          </cell>
          <cell r="L6">
            <v>1887.2011133059048</v>
          </cell>
          <cell r="M6">
            <v>1940.8480796693752</v>
          </cell>
          <cell r="N6">
            <v>1997.0081827341237</v>
          </cell>
          <cell r="O6">
            <v>2056.7587505856573</v>
          </cell>
          <cell r="P6">
            <v>2110.2284499664247</v>
          </cell>
          <cell r="Q6">
            <v>2174.7113406893359</v>
          </cell>
          <cell r="R6">
            <v>2239.5831792181098</v>
          </cell>
          <cell r="S6">
            <v>2306.6934366233777</v>
          </cell>
          <cell r="T6">
            <v>2377.2755957595168</v>
          </cell>
          <cell r="U6">
            <v>2449.9676724381557</v>
          </cell>
          <cell r="V6">
            <v>2525.2035319555475</v>
          </cell>
          <cell r="W6">
            <v>2603.0721913191346</v>
          </cell>
          <cell r="X6">
            <v>2625.0591175049799</v>
          </cell>
          <cell r="Y6">
            <v>2686.1284682352398</v>
          </cell>
          <cell r="Z6">
            <v>2747.1978189655001</v>
          </cell>
          <cell r="AA6">
            <v>2808.26716969576</v>
          </cell>
        </row>
        <row r="7">
          <cell r="B7" t="str">
            <v>Бутен-1</v>
          </cell>
          <cell r="C7">
            <v>2234.8380930167905</v>
          </cell>
          <cell r="D7">
            <v>2324.472227911574</v>
          </cell>
          <cell r="E7">
            <v>2396.6043002280248</v>
          </cell>
          <cell r="F7">
            <v>2466.6074233028739</v>
          </cell>
          <cell r="G7">
            <v>2525.6943106425383</v>
          </cell>
          <cell r="H7">
            <v>2587.4040879508143</v>
          </cell>
          <cell r="I7">
            <v>2650.3622193189653</v>
          </cell>
          <cell r="J7">
            <v>2713.3509639684798</v>
          </cell>
          <cell r="K7">
            <v>2780.8558851969315</v>
          </cell>
          <cell r="L7">
            <v>2851.441614293562</v>
          </cell>
          <cell r="M7">
            <v>2929.2297155205938</v>
          </cell>
          <cell r="N7">
            <v>3010.6618649644797</v>
          </cell>
          <cell r="O7">
            <v>3097.3001883492034</v>
          </cell>
          <cell r="P7">
            <v>3174.8312524513158</v>
          </cell>
          <cell r="Q7">
            <v>3268.3314439995365</v>
          </cell>
          <cell r="R7">
            <v>3362.3956098662593</v>
          </cell>
          <cell r="S7">
            <v>3459.7054831038977</v>
          </cell>
          <cell r="T7">
            <v>3562.0496138512995</v>
          </cell>
          <cell r="U7">
            <v>3667.4531250353261</v>
          </cell>
          <cell r="V7">
            <v>3776.5451213355436</v>
          </cell>
          <cell r="W7">
            <v>3889.4546774127452</v>
          </cell>
          <cell r="X7">
            <v>3921.3357203822302</v>
          </cell>
          <cell r="Y7">
            <v>4009.8862789411</v>
          </cell>
          <cell r="Z7">
            <v>4098.4368374999804</v>
          </cell>
          <cell r="AA7">
            <v>4186.9873960588602</v>
          </cell>
        </row>
        <row r="8">
          <cell r="B8" t="str">
            <v>Природный газ (возвратный)</v>
          </cell>
          <cell r="C8">
            <v>103.52684550829936</v>
          </cell>
          <cell r="D8">
            <v>107.80595441682878</v>
          </cell>
          <cell r="E8">
            <v>111.09329071038017</v>
          </cell>
          <cell r="F8">
            <v>114.16148302092741</v>
          </cell>
          <cell r="G8">
            <v>116.66415382968056</v>
          </cell>
          <cell r="H8">
            <v>119.19828852598771</v>
          </cell>
          <cell r="I8">
            <v>121.70486545199698</v>
          </cell>
          <cell r="J8">
            <v>124.13772167922259</v>
          </cell>
          <cell r="K8">
            <v>126.66673467171353</v>
          </cell>
          <cell r="L8">
            <v>129.22973298796995</v>
          </cell>
          <cell r="M8">
            <v>131.96381365744469</v>
          </cell>
          <cell r="N8">
            <v>134.73087257024719</v>
          </cell>
          <cell r="O8">
            <v>137.57508750780744</v>
          </cell>
          <cell r="P8">
            <v>140.03870993098323</v>
          </cell>
          <cell r="Q8">
            <v>142.91387544984352</v>
          </cell>
          <cell r="R8">
            <v>145.70740766958536</v>
          </cell>
          <cell r="S8">
            <v>148.49985458428159</v>
          </cell>
          <cell r="T8">
            <v>151.33694131308434</v>
          </cell>
          <cell r="U8">
            <v>154.15901458637157</v>
          </cell>
          <cell r="V8">
            <v>156.98032900430073</v>
          </cell>
          <cell r="W8">
            <v>159.80091061194653</v>
          </cell>
          <cell r="X8">
            <v>162.26357736507501</v>
          </cell>
          <cell r="Y8">
            <v>165.001142271736</v>
          </cell>
          <cell r="Z8">
            <v>167.73870717839699</v>
          </cell>
          <cell r="AA8">
            <v>170.47627208505801</v>
          </cell>
        </row>
        <row r="9">
          <cell r="B9" t="str">
            <v>Пленка марки бутан-ЛПЭНП</v>
          </cell>
          <cell r="C9">
            <v>1883.5615749414505</v>
          </cell>
          <cell r="D9">
            <v>1725.6021253422371</v>
          </cell>
          <cell r="E9">
            <v>1630.6797176777548</v>
          </cell>
          <cell r="F9">
            <v>1671.7704438703004</v>
          </cell>
          <cell r="G9">
            <v>1842.9123301755988</v>
          </cell>
          <cell r="H9">
            <v>2109.124531480451</v>
          </cell>
          <cell r="I9">
            <v>2338.6834868466117</v>
          </cell>
          <cell r="J9">
            <v>2450.7845530111517</v>
          </cell>
          <cell r="K9">
            <v>2413.0761446213533</v>
          </cell>
          <cell r="L9">
            <v>2261.0104602591005</v>
          </cell>
          <cell r="M9">
            <v>2249.7490292949501</v>
          </cell>
          <cell r="N9">
            <v>2297.1035069549016</v>
          </cell>
          <cell r="O9">
            <v>2347.5940988197558</v>
          </cell>
          <cell r="P9">
            <v>2392.5986263447512</v>
          </cell>
          <cell r="Q9">
            <v>2447.222695589398</v>
          </cell>
          <cell r="R9">
            <v>2502.1864937581172</v>
          </cell>
          <cell r="S9">
            <v>2559.1054530694655</v>
          </cell>
          <cell r="T9">
            <v>2619.0569669337187</v>
          </cell>
          <cell r="U9">
            <v>2680.8514016366798</v>
          </cell>
          <cell r="V9">
            <v>2744.8677195688442</v>
          </cell>
          <cell r="W9">
            <v>2811.1836731990688</v>
          </cell>
          <cell r="X9">
            <v>2739.5076146782831</v>
          </cell>
          <cell r="Y9">
            <v>2772.653780597162</v>
          </cell>
          <cell r="Z9">
            <v>2805.7999465160524</v>
          </cell>
          <cell r="AA9">
            <v>2838.9461124349391</v>
          </cell>
        </row>
        <row r="10">
          <cell r="B10" t="str">
            <v>Пропан</v>
          </cell>
          <cell r="C10">
            <v>415.37863236633734</v>
          </cell>
          <cell r="D10">
            <v>415.37863236633734</v>
          </cell>
          <cell r="E10">
            <v>415.37863236633734</v>
          </cell>
          <cell r="F10">
            <v>415.37863236633734</v>
          </cell>
          <cell r="G10">
            <v>415.37863236633734</v>
          </cell>
          <cell r="H10">
            <v>415.37863236633734</v>
          </cell>
          <cell r="I10">
            <v>415.37863236633734</v>
          </cell>
          <cell r="J10">
            <v>415.37863236633734</v>
          </cell>
          <cell r="K10">
            <v>415.37863236633734</v>
          </cell>
          <cell r="L10">
            <v>415.37863236633734</v>
          </cell>
          <cell r="M10">
            <v>415.37863236633734</v>
          </cell>
          <cell r="N10">
            <v>415.37863236633734</v>
          </cell>
          <cell r="O10">
            <v>415.37863236633734</v>
          </cell>
          <cell r="P10">
            <v>415.37863236633734</v>
          </cell>
          <cell r="Q10">
            <v>415.37863236633734</v>
          </cell>
          <cell r="R10">
            <v>415.37863236633734</v>
          </cell>
          <cell r="S10">
            <v>415.37863236633734</v>
          </cell>
          <cell r="T10">
            <v>415.37863236633734</v>
          </cell>
          <cell r="U10">
            <v>415.37863236633734</v>
          </cell>
          <cell r="V10">
            <v>415.37863236633734</v>
          </cell>
          <cell r="W10">
            <v>415.37863236633734</v>
          </cell>
          <cell r="X10">
            <v>415.37863236633734</v>
          </cell>
          <cell r="Y10">
            <v>415.37863236633734</v>
          </cell>
          <cell r="Z10">
            <v>415.37863236633734</v>
          </cell>
          <cell r="AA10">
            <v>415.37863236633734</v>
          </cell>
        </row>
        <row r="11">
          <cell r="B11" t="str">
            <v>Продукты пневмоформования ПЭВП</v>
          </cell>
          <cell r="C11">
            <v>1798.8497595052886</v>
          </cell>
          <cell r="D11">
            <v>1661.1434587565468</v>
          </cell>
          <cell r="E11">
            <v>1579.5815921056055</v>
          </cell>
          <cell r="F11">
            <v>1621.5515240585892</v>
          </cell>
          <cell r="G11">
            <v>1781.0904626963454</v>
          </cell>
          <cell r="H11">
            <v>2018.8022184220101</v>
          </cell>
          <cell r="I11">
            <v>2223.9510134262459</v>
          </cell>
          <cell r="J11">
            <v>2327.0231982258683</v>
          </cell>
          <cell r="K11">
            <v>2300.2547959347689</v>
          </cell>
          <cell r="L11">
            <v>2174.3036070333446</v>
          </cell>
          <cell r="M11">
            <v>2171.4062814562521</v>
          </cell>
          <cell r="N11">
            <v>2219.8025185825509</v>
          </cell>
          <cell r="O11">
            <v>2271.3872933823568</v>
          </cell>
          <cell r="P11">
            <v>2317.3942984697032</v>
          </cell>
          <cell r="Q11">
            <v>2373.1816460991113</v>
          </cell>
          <cell r="R11">
            <v>2429.3144015811722</v>
          </cell>
          <cell r="S11">
            <v>2487.4350007939547</v>
          </cell>
          <cell r="T11">
            <v>2548.6388469190433</v>
          </cell>
          <cell r="U11">
            <v>2611.7164202554441</v>
          </cell>
          <cell r="V11">
            <v>2677.0530179511534</v>
          </cell>
          <cell r="W11">
            <v>2744.7276921898483</v>
          </cell>
          <cell r="X11">
            <v>2685.2441648458725</v>
          </cell>
          <cell r="Y11">
            <v>2721.9197685157606</v>
          </cell>
          <cell r="Z11">
            <v>2758.595372185654</v>
          </cell>
          <cell r="AA11">
            <v>2795.2709758555511</v>
          </cell>
        </row>
        <row r="12">
          <cell r="B12" t="str">
            <v>Мономодальная пленка ПЭВП</v>
          </cell>
          <cell r="C12">
            <v>1806.638022412958</v>
          </cell>
          <cell r="D12">
            <v>1667.2985987565467</v>
          </cell>
          <cell r="E12">
            <v>1584.6707311956275</v>
          </cell>
          <cell r="F12">
            <v>1626.6300828178628</v>
          </cell>
          <cell r="G12">
            <v>1787.2072926963456</v>
          </cell>
          <cell r="H12">
            <v>2024.9722993279399</v>
          </cell>
          <cell r="I12">
            <v>2231.6510348947936</v>
          </cell>
          <cell r="J12">
            <v>2335.3151182258689</v>
          </cell>
          <cell r="K12">
            <v>2307.922532197998</v>
          </cell>
          <cell r="L12">
            <v>2180.4220554630733</v>
          </cell>
          <cell r="M12">
            <v>2177.0633614562521</v>
          </cell>
          <cell r="N12">
            <v>2225.4476385825506</v>
          </cell>
          <cell r="O12">
            <v>2277.0204533823571</v>
          </cell>
          <cell r="P12">
            <v>2323.0154984697028</v>
          </cell>
          <cell r="Q12">
            <v>2378.790886099111</v>
          </cell>
          <cell r="R12">
            <v>2434.9116815811722</v>
          </cell>
          <cell r="S12">
            <v>2493.0203207939549</v>
          </cell>
          <cell r="T12">
            <v>2554.2122069190436</v>
          </cell>
          <cell r="U12">
            <v>2617.2778202554441</v>
          </cell>
          <cell r="V12">
            <v>2682.6024579511532</v>
          </cell>
          <cell r="W12">
            <v>2750.2651721898478</v>
          </cell>
          <cell r="X12">
            <v>2690.0586285333547</v>
          </cell>
          <cell r="Y12">
            <v>2726.5748051128362</v>
          </cell>
          <cell r="Z12">
            <v>2763.0909816923204</v>
          </cell>
          <cell r="AA12">
            <v>2799.607158271805</v>
          </cell>
        </row>
        <row r="13">
          <cell r="B13" t="str">
            <v>Продукты литьевого прессования ПЭВП</v>
          </cell>
          <cell r="C13">
            <v>1803.7648528070586</v>
          </cell>
          <cell r="D13">
            <v>1666.6912787565466</v>
          </cell>
          <cell r="E13">
            <v>1585.5366565637896</v>
          </cell>
          <cell r="F13">
            <v>1627.4942079253842</v>
          </cell>
          <cell r="G13">
            <v>1786.6037526963455</v>
          </cell>
          <cell r="H13">
            <v>2024.7507154354494</v>
          </cell>
          <cell r="I13">
            <v>2229.6666589307388</v>
          </cell>
          <cell r="J13">
            <v>2332.6399982258686</v>
          </cell>
          <cell r="K13">
            <v>2305.9464764685936</v>
          </cell>
          <cell r="L13">
            <v>2180.2023258290974</v>
          </cell>
          <cell r="M13">
            <v>2177.356621456252</v>
          </cell>
          <cell r="N13">
            <v>2225.7402785825507</v>
          </cell>
          <cell r="O13">
            <v>2277.312473382357</v>
          </cell>
          <cell r="P13">
            <v>2323.3068984697029</v>
          </cell>
          <cell r="Q13">
            <v>2379.0816660991118</v>
          </cell>
          <cell r="R13">
            <v>2435.2018415811717</v>
          </cell>
          <cell r="S13">
            <v>2493.3098607939546</v>
          </cell>
          <cell r="T13">
            <v>2554.5011269190436</v>
          </cell>
          <cell r="U13">
            <v>2617.5661202554447</v>
          </cell>
          <cell r="V13">
            <v>2682.8901379511531</v>
          </cell>
          <cell r="W13">
            <v>2750.5522321898484</v>
          </cell>
          <cell r="X13">
            <v>2691.1577043190864</v>
          </cell>
          <cell r="Y13">
            <v>2727.8417947161824</v>
          </cell>
          <cell r="Z13">
            <v>2764.5258851132789</v>
          </cell>
          <cell r="AA13">
            <v>2801.2099755103714</v>
          </cell>
        </row>
        <row r="14">
          <cell r="B14" t="str">
            <v>Топливный газ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Трубы марки PE-80</v>
          </cell>
          <cell r="C15">
            <v>1834.0648528070583</v>
          </cell>
          <cell r="D15">
            <v>1696.9912787565463</v>
          </cell>
          <cell r="E15">
            <v>1615.8366565637898</v>
          </cell>
          <cell r="F15">
            <v>1657.7942079253844</v>
          </cell>
          <cell r="G15">
            <v>1816.9037526963452</v>
          </cell>
          <cell r="H15">
            <v>2055.0507154354491</v>
          </cell>
          <cell r="I15">
            <v>2259.966658930739</v>
          </cell>
          <cell r="J15">
            <v>2362.9399982258683</v>
          </cell>
          <cell r="K15">
            <v>2336.2464764685928</v>
          </cell>
          <cell r="L15">
            <v>2210.5023258290971</v>
          </cell>
          <cell r="M15">
            <v>2207.6566214562522</v>
          </cell>
          <cell r="N15">
            <v>2256.0402785825504</v>
          </cell>
          <cell r="O15">
            <v>2307.6124733823572</v>
          </cell>
          <cell r="P15">
            <v>2353.6068984697026</v>
          </cell>
          <cell r="Q15">
            <v>2409.3816660991115</v>
          </cell>
          <cell r="R15">
            <v>2465.5018415811719</v>
          </cell>
          <cell r="S15">
            <v>2523.6098607939548</v>
          </cell>
          <cell r="T15">
            <v>2584.8011269190433</v>
          </cell>
          <cell r="U15">
            <v>2647.8661202554445</v>
          </cell>
          <cell r="V15">
            <v>2713.1901379511532</v>
          </cell>
          <cell r="W15">
            <v>2780.8522321898481</v>
          </cell>
          <cell r="X15">
            <v>2721.4577043190861</v>
          </cell>
          <cell r="Y15">
            <v>2758.1417947161826</v>
          </cell>
          <cell r="Z15">
            <v>2794.8258851132787</v>
          </cell>
          <cell r="AA15">
            <v>2831.5099755103715</v>
          </cell>
        </row>
        <row r="16">
          <cell r="B16" t="str">
            <v>Пропилен</v>
          </cell>
          <cell r="C16">
            <v>1223.2595867673954</v>
          </cell>
          <cell r="D16">
            <v>1082.1432371673748</v>
          </cell>
          <cell r="E16">
            <v>996.90084067835903</v>
          </cell>
          <cell r="F16">
            <v>1031.4802257235945</v>
          </cell>
          <cell r="G16">
            <v>1180.7789756687707</v>
          </cell>
          <cell r="H16">
            <v>1394.9329153588878</v>
          </cell>
          <cell r="I16">
            <v>1586.9550061215741</v>
          </cell>
          <cell r="J16">
            <v>1680.862894843548</v>
          </cell>
          <cell r="K16">
            <v>1649.6885581812528</v>
          </cell>
          <cell r="L16">
            <v>1523.0401539526079</v>
          </cell>
          <cell r="M16">
            <v>1514.0609059857231</v>
          </cell>
          <cell r="N16">
            <v>1554.0696200366319</v>
          </cell>
          <cell r="O16">
            <v>1596.7460932482854</v>
          </cell>
          <cell r="P16">
            <v>1634.7558045237151</v>
          </cell>
          <cell r="Q16">
            <v>1680.9484513901516</v>
          </cell>
          <cell r="R16">
            <v>1727.4300912237281</v>
          </cell>
          <cell r="S16">
            <v>1775.5749036040252</v>
          </cell>
          <cell r="T16">
            <v>1826.2993813473779</v>
          </cell>
          <cell r="U16">
            <v>1878.591553577844</v>
          </cell>
          <cell r="V16">
            <v>1932.7737875061734</v>
          </cell>
          <cell r="W16">
            <v>3528.5487284796645</v>
          </cell>
          <cell r="X16">
            <v>2339.6127363371702</v>
          </cell>
          <cell r="Y16">
            <v>2406.3114455957898</v>
          </cell>
          <cell r="Z16">
            <v>2473.0101548544199</v>
          </cell>
          <cell r="AA16">
            <v>2539.7088641130399</v>
          </cell>
        </row>
        <row r="17">
          <cell r="B17" t="str">
            <v>Полиэтилен без спецификации</v>
          </cell>
          <cell r="C17">
            <v>507.33728885952451</v>
          </cell>
          <cell r="D17">
            <v>476.09431498972725</v>
          </cell>
          <cell r="E17">
            <v>458.33197547788592</v>
          </cell>
          <cell r="F17">
            <v>471.71795990838297</v>
          </cell>
          <cell r="G17">
            <v>514.42064999339493</v>
          </cell>
          <cell r="H17">
            <v>513.81814024894356</v>
          </cell>
          <cell r="I17">
            <v>562.28906005561748</v>
          </cell>
          <cell r="J17">
            <v>587.82020056486419</v>
          </cell>
          <cell r="K17">
            <v>584.31030631661793</v>
          </cell>
          <cell r="L17">
            <v>558.58228834737213</v>
          </cell>
          <cell r="M17">
            <v>560.80036711084529</v>
          </cell>
          <cell r="N17">
            <v>574.69656374967849</v>
          </cell>
          <cell r="O17">
            <v>589.50124022116029</v>
          </cell>
          <cell r="P17">
            <v>602.71669560956366</v>
          </cell>
          <cell r="Q17">
            <v>618.7187713442413</v>
          </cell>
          <cell r="R17">
            <v>634.81926086614817</v>
          </cell>
          <cell r="S17">
            <v>651.48612787037939</v>
          </cell>
          <cell r="T17">
            <v>669.03147520814389</v>
          </cell>
          <cell r="U17">
            <v>687.11068588944192</v>
          </cell>
          <cell r="V17">
            <v>705.83353898053315</v>
          </cell>
          <cell r="W17">
            <v>725.22255807121098</v>
          </cell>
          <cell r="X17">
            <v>713.03213419119652</v>
          </cell>
          <cell r="Y17">
            <v>724.55332479671381</v>
          </cell>
          <cell r="Z17">
            <v>736.07451540223462</v>
          </cell>
          <cell r="AA17">
            <v>747.59570600775203</v>
          </cell>
        </row>
        <row r="18">
          <cell r="B18" t="str">
            <v>Пентан (С5)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B19" t="str">
            <v>Гексен (С6)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B20" t="str">
            <v>Бутан</v>
          </cell>
          <cell r="C20">
            <v>426.11274715761408</v>
          </cell>
          <cell r="D20">
            <v>454.23990371311902</v>
          </cell>
          <cell r="E20">
            <v>476.87491986069915</v>
          </cell>
          <cell r="F20">
            <v>498.84187256696237</v>
          </cell>
          <cell r="G20">
            <v>517.38331475894745</v>
          </cell>
          <cell r="H20">
            <v>536.74781879965337</v>
          </cell>
          <cell r="I20">
            <v>556.50405585725093</v>
          </cell>
          <cell r="J20">
            <v>576.26989935059532</v>
          </cell>
          <cell r="K20">
            <v>597.45291729223629</v>
          </cell>
          <cell r="L20">
            <v>619.60269154080686</v>
          </cell>
          <cell r="M20">
            <v>644.01256735359289</v>
          </cell>
          <cell r="N20">
            <v>669.56594407495095</v>
          </cell>
          <cell r="O20">
            <v>696.75301614753914</v>
          </cell>
          <cell r="P20">
            <v>721.08223381081916</v>
          </cell>
          <cell r="Q20">
            <v>750.42255743567011</v>
          </cell>
          <cell r="R20">
            <v>779.93985598160896</v>
          </cell>
          <cell r="S20">
            <v>810.47565623409366</v>
          </cell>
          <cell r="T20">
            <v>842.59120452881734</v>
          </cell>
          <cell r="U20">
            <v>875.66678521080985</v>
          </cell>
          <cell r="V20">
            <v>909.89981108304755</v>
          </cell>
          <cell r="W20">
            <v>945.33078572372347</v>
          </cell>
          <cell r="X20">
            <v>955.33504456783396</v>
          </cell>
          <cell r="Y20">
            <v>983.12217529193299</v>
          </cell>
          <cell r="Z20">
            <v>1010.90930601603</v>
          </cell>
          <cell r="AA20">
            <v>1038.6964367401299</v>
          </cell>
        </row>
        <row r="21">
          <cell r="B21" t="str">
            <v>Топливо</v>
          </cell>
          <cell r="C21">
            <v>755.27224859373359</v>
          </cell>
          <cell r="D21">
            <v>795.45306768449882</v>
          </cell>
          <cell r="E21">
            <v>827.78813458497666</v>
          </cell>
          <cell r="F21">
            <v>859.16884492887436</v>
          </cell>
          <cell r="G21">
            <v>885.65607028803436</v>
          </cell>
          <cell r="H21">
            <v>913.31907390898573</v>
          </cell>
          <cell r="I21">
            <v>941.54168452229476</v>
          </cell>
          <cell r="J21">
            <v>969.77801833069782</v>
          </cell>
          <cell r="K21">
            <v>1000.0388450882796</v>
          </cell>
          <cell r="L21">
            <v>1031.6807236488382</v>
          </cell>
          <cell r="M21">
            <v>1066.5512517850939</v>
          </cell>
          <cell r="N21">
            <v>1103.0553187771804</v>
          </cell>
          <cell r="O21">
            <v>1141.8931878806773</v>
          </cell>
          <cell r="P21">
            <v>1176.6484924781762</v>
          </cell>
          <cell r="Q21">
            <v>1218.5623714480682</v>
          </cell>
          <cell r="R21">
            <v>1260.7290664917714</v>
          </cell>
          <cell r="S21">
            <v>1304.3507338051954</v>
          </cell>
          <cell r="T21">
            <v>1350.229137243686</v>
          </cell>
          <cell r="U21">
            <v>1397.4789870848012</v>
          </cell>
          <cell r="V21">
            <v>1446.3822957711059</v>
          </cell>
          <cell r="W21">
            <v>1496.9969243574376</v>
          </cell>
          <cell r="X21">
            <v>1511.28842637824</v>
          </cell>
          <cell r="Y21">
            <v>1550.9835043529099</v>
          </cell>
          <cell r="Z21">
            <v>1590.67858232758</v>
          </cell>
          <cell r="AA21">
            <v>1630.3736603022501</v>
          </cell>
        </row>
        <row r="22">
          <cell r="B22" t="str">
            <v>Водород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B23" t="str">
            <v>Этилен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5">
          <cell r="B25" t="str">
            <v>Сценарий низких цен, $/t</v>
          </cell>
          <cell r="C25">
            <v>2019</v>
          </cell>
          <cell r="D25">
            <v>2020</v>
          </cell>
          <cell r="E25">
            <v>2021</v>
          </cell>
          <cell r="F25">
            <v>2022</v>
          </cell>
          <cell r="G25">
            <v>2023</v>
          </cell>
          <cell r="H25">
            <v>2024</v>
          </cell>
          <cell r="I25">
            <v>2025</v>
          </cell>
          <cell r="J25">
            <v>2026</v>
          </cell>
          <cell r="K25">
            <v>2027</v>
          </cell>
          <cell r="L25">
            <v>2028</v>
          </cell>
          <cell r="M25">
            <v>2029</v>
          </cell>
          <cell r="N25">
            <v>2030</v>
          </cell>
          <cell r="O25">
            <v>2031</v>
          </cell>
          <cell r="P25">
            <v>2032</v>
          </cell>
          <cell r="Q25">
            <v>2033</v>
          </cell>
          <cell r="R25">
            <v>2034</v>
          </cell>
          <cell r="S25">
            <v>2035</v>
          </cell>
          <cell r="T25">
            <v>2036</v>
          </cell>
          <cell r="U25">
            <v>2037</v>
          </cell>
          <cell r="V25">
            <v>2038</v>
          </cell>
          <cell r="W25">
            <v>2039</v>
          </cell>
          <cell r="X25">
            <v>2040</v>
          </cell>
          <cell r="Y25">
            <v>2041</v>
          </cell>
          <cell r="Z25">
            <v>2042</v>
          </cell>
          <cell r="AA25">
            <v>2043</v>
          </cell>
        </row>
        <row r="26">
          <cell r="B26" t="str">
            <v>Природный газ (сухой)</v>
          </cell>
          <cell r="C26">
            <v>55.294893070856091</v>
          </cell>
          <cell r="D26">
            <v>57.230214328336046</v>
          </cell>
          <cell r="E26">
            <v>59.2332718298278</v>
          </cell>
          <cell r="F26">
            <v>61.306436343871788</v>
          </cell>
          <cell r="G26">
            <v>63.452161615907286</v>
          </cell>
          <cell r="H26">
            <v>65.672987272464027</v>
          </cell>
          <cell r="I26">
            <v>67.971541827000266</v>
          </cell>
          <cell r="J26">
            <v>70.350545790945262</v>
          </cell>
          <cell r="K26">
            <v>72.812814893628342</v>
          </cell>
          <cell r="L26">
            <v>75.361263414905338</v>
          </cell>
          <cell r="M26">
            <v>77.998907634427013</v>
          </cell>
          <cell r="N26">
            <v>80.728869401631954</v>
          </cell>
          <cell r="O26">
            <v>83.554379830689072</v>
          </cell>
          <cell r="P26">
            <v>86.478783124763154</v>
          </cell>
          <cell r="Q26">
            <v>89.505540534129864</v>
          </cell>
          <cell r="R26">
            <v>92.63823445282442</v>
          </cell>
          <cell r="S26">
            <v>95.880572658673273</v>
          </cell>
          <cell r="T26">
            <v>99.236392701726828</v>
          </cell>
          <cell r="U26">
            <v>102.70966644628724</v>
          </cell>
          <cell r="V26">
            <v>106.3045047719073</v>
          </cell>
          <cell r="W26">
            <v>110.02516243892406</v>
          </cell>
          <cell r="X26">
            <v>111.394252726975</v>
          </cell>
          <cell r="Y26">
            <v>114.388891151827</v>
          </cell>
          <cell r="Z26">
            <v>117.383529576678</v>
          </cell>
          <cell r="AA26">
            <v>120.378168001529</v>
          </cell>
        </row>
        <row r="27">
          <cell r="B27" t="str">
            <v>Вода</v>
          </cell>
          <cell r="C27">
            <v>2.7549174585517089</v>
          </cell>
          <cell r="D27">
            <v>2.83756498230826</v>
          </cell>
          <cell r="E27">
            <v>2.922691931777508</v>
          </cell>
          <cell r="F27">
            <v>3.0103726897308332</v>
          </cell>
          <cell r="G27">
            <v>3.1006838704227584</v>
          </cell>
          <cell r="H27">
            <v>3.1937043865354404</v>
          </cell>
          <cell r="I27">
            <v>3.2895155181315037</v>
          </cell>
          <cell r="J27">
            <v>3.388200983675449</v>
          </cell>
          <cell r="K27">
            <v>3.4898470131857127</v>
          </cell>
          <cell r="L27">
            <v>3.5945424235812835</v>
          </cell>
          <cell r="M27">
            <v>3.7023786962887217</v>
          </cell>
          <cell r="N27">
            <v>3.8134500571773837</v>
          </cell>
          <cell r="O27">
            <v>3.9278535588927048</v>
          </cell>
          <cell r="P27">
            <v>4.0456891656594864</v>
          </cell>
          <cell r="Q27">
            <v>4.1670598406292703</v>
          </cell>
          <cell r="R27">
            <v>4.2920716358481483</v>
          </cell>
          <cell r="S27">
            <v>4.4208337849235937</v>
          </cell>
          <cell r="T27">
            <v>4.5534587984713006</v>
          </cell>
          <cell r="U27">
            <v>4.6900625624254397</v>
          </cell>
          <cell r="V27">
            <v>4.8307644392982034</v>
          </cell>
          <cell r="W27">
            <v>4.9756873724771484</v>
          </cell>
          <cell r="X27">
            <v>5.0401079614223798</v>
          </cell>
          <cell r="Y27">
            <v>5.1602763245113001</v>
          </cell>
          <cell r="Z27">
            <v>5.2804446876002196</v>
          </cell>
          <cell r="AA27">
            <v>5.4006130506891399</v>
          </cell>
        </row>
        <row r="28">
          <cell r="B28" t="str">
            <v>Гексен-1</v>
          </cell>
          <cell r="C28">
            <v>1694.170697892831</v>
          </cell>
          <cell r="D28">
            <v>1716.8315393204991</v>
          </cell>
          <cell r="E28">
            <v>1740.3857900798735</v>
          </cell>
          <cell r="F28">
            <v>1761.5359546267493</v>
          </cell>
          <cell r="G28">
            <v>1781.9894388670864</v>
          </cell>
          <cell r="H28">
            <v>1802.2100234865979</v>
          </cell>
          <cell r="I28">
            <v>1822.3799461615642</v>
          </cell>
          <cell r="J28">
            <v>1842.5227059228214</v>
          </cell>
          <cell r="K28">
            <v>1863.2549303109276</v>
          </cell>
          <cell r="L28">
            <v>1884.6724556225374</v>
          </cell>
          <cell r="M28">
            <v>1907.7684441132851</v>
          </cell>
          <cell r="N28">
            <v>1929.8023002820112</v>
          </cell>
          <cell r="O28">
            <v>1952.9364377835382</v>
          </cell>
          <cell r="P28">
            <v>1976.7938872621355</v>
          </cell>
          <cell r="Q28">
            <v>2000.2872175463788</v>
          </cell>
          <cell r="R28">
            <v>2024.7280462347169</v>
          </cell>
          <cell r="S28">
            <v>2050.8252676604602</v>
          </cell>
          <cell r="T28">
            <v>2077.9696879287167</v>
          </cell>
          <cell r="U28">
            <v>2104.4839100899308</v>
          </cell>
          <cell r="V28">
            <v>2131.4939143421157</v>
          </cell>
          <cell r="W28">
            <v>2159.0089711771689</v>
          </cell>
          <cell r="X28">
            <v>2174.3838842403002</v>
          </cell>
          <cell r="Y28">
            <v>2198.4408020833498</v>
          </cell>
          <cell r="Z28">
            <v>2222.4977199264099</v>
          </cell>
          <cell r="AA28">
            <v>2246.55463776946</v>
          </cell>
        </row>
        <row r="29">
          <cell r="B29" t="str">
            <v>Пентан (с5) сырье</v>
          </cell>
          <cell r="C29">
            <v>894.3509758004775</v>
          </cell>
          <cell r="D29">
            <v>907.37444788534435</v>
          </cell>
          <cell r="E29">
            <v>920.91137360912262</v>
          </cell>
          <cell r="F29">
            <v>933.06664059008585</v>
          </cell>
          <cell r="G29">
            <v>944.82151659027954</v>
          </cell>
          <cell r="H29">
            <v>956.44254223367693</v>
          </cell>
          <cell r="I29">
            <v>968.0344518169909</v>
          </cell>
          <cell r="J29">
            <v>979.61075053035711</v>
          </cell>
          <cell r="K29">
            <v>991.52582201777466</v>
          </cell>
          <cell r="L29">
            <v>1003.8347446106537</v>
          </cell>
          <cell r="M29">
            <v>1017.1083012145317</v>
          </cell>
          <cell r="N29">
            <v>1029.7714369436846</v>
          </cell>
          <cell r="O29">
            <v>1043.0669182664014</v>
          </cell>
          <cell r="P29">
            <v>1056.778096127664</v>
          </cell>
          <cell r="Q29">
            <v>1070.2800100841257</v>
          </cell>
          <cell r="R29">
            <v>1084.3264633532858</v>
          </cell>
          <cell r="S29">
            <v>1099.3248664715288</v>
          </cell>
          <cell r="T29">
            <v>1114.9251080050096</v>
          </cell>
          <cell r="U29">
            <v>1130.163166718351</v>
          </cell>
          <cell r="V29">
            <v>1145.6861576678825</v>
          </cell>
          <cell r="W29">
            <v>1161.4994087225109</v>
          </cell>
          <cell r="X29">
            <v>1170.3355656553499</v>
          </cell>
          <cell r="Y29">
            <v>1184.1613805076699</v>
          </cell>
          <cell r="Z29">
            <v>1197.98719536</v>
          </cell>
          <cell r="AA29">
            <v>1211.81301021233</v>
          </cell>
        </row>
        <row r="30">
          <cell r="B30" t="str">
            <v>Бутен-1</v>
          </cell>
          <cell r="C30">
            <v>1411.8089149106925</v>
          </cell>
          <cell r="D30">
            <v>1430.6929494337494</v>
          </cell>
          <cell r="E30">
            <v>1450.321491733228</v>
          </cell>
          <cell r="F30">
            <v>1467.9466288556246</v>
          </cell>
          <cell r="G30">
            <v>1484.9911990559053</v>
          </cell>
          <cell r="H30">
            <v>1501.8416862388317</v>
          </cell>
          <cell r="I30">
            <v>1518.6499551346369</v>
          </cell>
          <cell r="J30">
            <v>1535.4355882690179</v>
          </cell>
          <cell r="K30">
            <v>1552.7124419257732</v>
          </cell>
          <cell r="L30">
            <v>1570.560379685448</v>
          </cell>
          <cell r="M30">
            <v>1589.807036761071</v>
          </cell>
          <cell r="N30">
            <v>1608.1685835683427</v>
          </cell>
          <cell r="O30">
            <v>1627.447031486282</v>
          </cell>
          <cell r="P30">
            <v>1647.328239385113</v>
          </cell>
          <cell r="Q30">
            <v>1666.9060146219824</v>
          </cell>
          <cell r="R30">
            <v>1687.2733718622642</v>
          </cell>
          <cell r="S30">
            <v>1709.0210563837168</v>
          </cell>
          <cell r="T30">
            <v>1731.6414066072641</v>
          </cell>
          <cell r="U30">
            <v>1753.7365917416091</v>
          </cell>
          <cell r="V30">
            <v>1776.2449286184296</v>
          </cell>
          <cell r="W30">
            <v>1799.1741426476408</v>
          </cell>
          <cell r="X30">
            <v>1811.9865702002501</v>
          </cell>
          <cell r="Y30">
            <v>1832.03400173613</v>
          </cell>
          <cell r="Z30">
            <v>1852.0814332719999</v>
          </cell>
          <cell r="AA30">
            <v>1872.1288648078801</v>
          </cell>
        </row>
        <row r="31">
          <cell r="B31" t="str">
            <v>Природный газ (возвратный)</v>
          </cell>
          <cell r="C31">
            <v>62.661900264063561</v>
          </cell>
          <cell r="D31">
            <v>64.855066773305779</v>
          </cell>
          <cell r="E31">
            <v>67.124994110371475</v>
          </cell>
          <cell r="F31">
            <v>69.474368904234481</v>
          </cell>
          <cell r="G31">
            <v>71.90597181588268</v>
          </cell>
          <cell r="H31">
            <v>74.422680829438562</v>
          </cell>
          <cell r="I31">
            <v>77.027474658468904</v>
          </cell>
          <cell r="J31">
            <v>79.723436271515311</v>
          </cell>
          <cell r="K31">
            <v>82.513756541018338</v>
          </cell>
          <cell r="L31">
            <v>85.401738019953967</v>
          </cell>
          <cell r="M31">
            <v>88.390798850652345</v>
          </cell>
          <cell r="N31">
            <v>91.484476810425178</v>
          </cell>
          <cell r="O31">
            <v>94.686433498790066</v>
          </cell>
          <cell r="P31">
            <v>98.000458671247685</v>
          </cell>
          <cell r="Q31">
            <v>101.43047472474134</v>
          </cell>
          <cell r="R31">
            <v>104.98054134010729</v>
          </cell>
          <cell r="S31">
            <v>108.65486028701105</v>
          </cell>
          <cell r="T31">
            <v>112.45778039705642</v>
          </cell>
          <cell r="U31">
            <v>116.39380271095337</v>
          </cell>
          <cell r="V31">
            <v>120.46758580583676</v>
          </cell>
          <cell r="W31">
            <v>124.68395130904103</v>
          </cell>
          <cell r="X31">
            <v>124.20566428373</v>
          </cell>
          <cell r="Y31">
            <v>127.286081588337</v>
          </cell>
          <cell r="Z31">
            <v>130.36649889294401</v>
          </cell>
          <cell r="AA31">
            <v>133.44691619755099</v>
          </cell>
        </row>
        <row r="32">
          <cell r="B32" t="str">
            <v>Пленка марки бутан-ЛПЭНП</v>
          </cell>
          <cell r="C32">
            <v>1386.4736829070121</v>
          </cell>
          <cell r="D32">
            <v>1185.7830407929282</v>
          </cell>
          <cell r="E32">
            <v>1059.1498873192145</v>
          </cell>
          <cell r="F32">
            <v>1068.6056930025898</v>
          </cell>
          <cell r="G32">
            <v>1214.3551298553059</v>
          </cell>
          <cell r="H32">
            <v>1455.1994596319676</v>
          </cell>
          <cell r="I32">
            <v>1656.9584911195623</v>
          </cell>
          <cell r="J32">
            <v>1741.2275570513111</v>
          </cell>
          <cell r="K32">
            <v>1673.2625805970395</v>
          </cell>
          <cell r="L32">
            <v>1489.4285115387418</v>
          </cell>
          <cell r="M32">
            <v>1442.9026701524429</v>
          </cell>
          <cell r="N32">
            <v>1452.2644462453241</v>
          </cell>
          <cell r="O32">
            <v>1462.1785486012795</v>
          </cell>
          <cell r="P32">
            <v>1472.4557437312569</v>
          </cell>
          <cell r="Q32">
            <v>1482.5501559784068</v>
          </cell>
          <cell r="R32">
            <v>1493.1201995365689</v>
          </cell>
          <cell r="S32">
            <v>1504.5217297187057</v>
          </cell>
          <cell r="T32">
            <v>1516.4489394758193</v>
          </cell>
          <cell r="U32">
            <v>1528.059798355132</v>
          </cell>
          <cell r="V32">
            <v>1539.9195331004998</v>
          </cell>
          <cell r="W32">
            <v>1552.0327973727576</v>
          </cell>
          <cell r="X32">
            <v>1609.4238278403041</v>
          </cell>
          <cell r="Y32">
            <v>1623.9901358053637</v>
          </cell>
          <cell r="Z32">
            <v>1638.5564437704222</v>
          </cell>
          <cell r="AA32">
            <v>1653.1227517354757</v>
          </cell>
        </row>
        <row r="33">
          <cell r="B33" t="str">
            <v>Пропан</v>
          </cell>
          <cell r="C33">
            <v>167.8465122069174</v>
          </cell>
          <cell r="D33">
            <v>173.77231487186276</v>
          </cell>
          <cell r="E33">
            <v>179.93174378654851</v>
          </cell>
          <cell r="F33">
            <v>185.46250493837778</v>
          </cell>
          <cell r="G33">
            <v>190.81108441657932</v>
          </cell>
          <cell r="H33">
            <v>196.0987607196646</v>
          </cell>
          <cell r="I33">
            <v>201.3731889407245</v>
          </cell>
          <cell r="J33">
            <v>206.64051406868174</v>
          </cell>
          <cell r="K33">
            <v>212.06198400488995</v>
          </cell>
          <cell r="L33">
            <v>217.66265990976211</v>
          </cell>
          <cell r="M33">
            <v>223.70225339021044</v>
          </cell>
          <cell r="N33">
            <v>229.46409961381272</v>
          </cell>
          <cell r="O33">
            <v>235.5136690481753</v>
          </cell>
          <cell r="P33">
            <v>241.75238432934998</v>
          </cell>
          <cell r="Q33">
            <v>247.89588255959796</v>
          </cell>
          <cell r="R33">
            <v>254.28715131442857</v>
          </cell>
          <cell r="S33">
            <v>261.11156623149856</v>
          </cell>
          <cell r="T33">
            <v>268.20982330537913</v>
          </cell>
          <cell r="U33">
            <v>275.14328377918298</v>
          </cell>
          <cell r="V33">
            <v>282.20639110856729</v>
          </cell>
          <cell r="W33">
            <v>289.40156952414918</v>
          </cell>
          <cell r="X33">
            <v>291.37744743264898</v>
          </cell>
          <cell r="Y33">
            <v>297.34531346735599</v>
          </cell>
          <cell r="Z33">
            <v>303.31317950206198</v>
          </cell>
          <cell r="AA33">
            <v>309.281045536769</v>
          </cell>
        </row>
        <row r="34">
          <cell r="B34" t="str">
            <v>Продукты пневмоформования ПЭВП</v>
          </cell>
          <cell r="C34">
            <v>1293.0382079791816</v>
          </cell>
          <cell r="D34">
            <v>1111.8508023174891</v>
          </cell>
          <cell r="E34">
            <v>998.02168113300445</v>
          </cell>
          <cell r="F34">
            <v>1007.8015145509803</v>
          </cell>
          <cell r="G34">
            <v>1141.5023781511547</v>
          </cell>
          <cell r="H34">
            <v>1353.9460967986938</v>
          </cell>
          <cell r="I34">
            <v>1530.8302627696976</v>
          </cell>
          <cell r="J34">
            <v>1605.6052059916483</v>
          </cell>
          <cell r="K34">
            <v>1548.0744650734118</v>
          </cell>
          <cell r="L34">
            <v>1389.8238492979799</v>
          </cell>
          <cell r="M34">
            <v>1351.07263135012</v>
          </cell>
          <cell r="N34">
            <v>1360.8410786862653</v>
          </cell>
          <cell r="O34">
            <v>1371.1710850036252</v>
          </cell>
          <cell r="P34">
            <v>1381.8702535750699</v>
          </cell>
          <cell r="Q34">
            <v>1392.3835838543191</v>
          </cell>
          <cell r="R34">
            <v>1403.3804961254139</v>
          </cell>
          <cell r="S34">
            <v>1415.222794199557</v>
          </cell>
          <cell r="T34">
            <v>1427.5995591392186</v>
          </cell>
          <cell r="U34">
            <v>1439.6546850612906</v>
          </cell>
          <cell r="V34">
            <v>1451.962847072961</v>
          </cell>
          <cell r="W34">
            <v>1464.5287766259326</v>
          </cell>
          <cell r="X34">
            <v>1514.9621508979724</v>
          </cell>
          <cell r="Y34">
            <v>1529.3102143886981</v>
          </cell>
          <cell r="Z34">
            <v>1543.6582778794248</v>
          </cell>
          <cell r="AA34">
            <v>1558.00634137015</v>
          </cell>
        </row>
        <row r="35">
          <cell r="B35" t="str">
            <v>Мономодальная пленка ПЭВП</v>
          </cell>
          <cell r="C35">
            <v>1300.826470886851</v>
          </cell>
          <cell r="D35">
            <v>1118.0059423174891</v>
          </cell>
          <cell r="E35">
            <v>1003.1108202230264</v>
          </cell>
          <cell r="F35">
            <v>1012.8800733102536</v>
          </cell>
          <cell r="G35">
            <v>1147.6192081511549</v>
          </cell>
          <cell r="H35">
            <v>1360.1161777046232</v>
          </cell>
          <cell r="I35">
            <v>1538.5302842382453</v>
          </cell>
          <cell r="J35">
            <v>1613.8971259916482</v>
          </cell>
          <cell r="K35">
            <v>1555.7422013366413</v>
          </cell>
          <cell r="L35">
            <v>1395.9422977277093</v>
          </cell>
          <cell r="M35">
            <v>1356.7297113501199</v>
          </cell>
          <cell r="N35">
            <v>1366.4861986862654</v>
          </cell>
          <cell r="O35">
            <v>1376.8042450036253</v>
          </cell>
          <cell r="P35">
            <v>1387.49145357507</v>
          </cell>
          <cell r="Q35">
            <v>1397.9928238543191</v>
          </cell>
          <cell r="R35">
            <v>1408.977776125414</v>
          </cell>
          <cell r="S35">
            <v>1420.8081141995567</v>
          </cell>
          <cell r="T35">
            <v>1433.1729191392185</v>
          </cell>
          <cell r="U35">
            <v>1445.2160850612904</v>
          </cell>
          <cell r="V35">
            <v>1457.512287072961</v>
          </cell>
          <cell r="W35">
            <v>1470.0662566259327</v>
          </cell>
          <cell r="X35">
            <v>1520.9293289798247</v>
          </cell>
          <cell r="Y35">
            <v>1535.3039070364075</v>
          </cell>
          <cell r="Z35">
            <v>1549.6784850929907</v>
          </cell>
          <cell r="AA35">
            <v>1564.0530631495735</v>
          </cell>
        </row>
        <row r="36">
          <cell r="B36" t="str">
            <v>Продукты литьевого прессования ПЭВП</v>
          </cell>
          <cell r="C36">
            <v>1297.9533012809518</v>
          </cell>
          <cell r="D36">
            <v>1117.3986223174891</v>
          </cell>
          <cell r="E36">
            <v>1003.9767455911888</v>
          </cell>
          <cell r="F36">
            <v>1013.7441984177751</v>
          </cell>
          <cell r="G36">
            <v>1147.0156681511548</v>
          </cell>
          <cell r="H36">
            <v>1359.8945938121324</v>
          </cell>
          <cell r="I36">
            <v>1536.5459082741904</v>
          </cell>
          <cell r="J36">
            <v>1611.2220059916483</v>
          </cell>
          <cell r="K36">
            <v>1553.7661456072365</v>
          </cell>
          <cell r="L36">
            <v>1395.7225680937329</v>
          </cell>
          <cell r="M36">
            <v>1357.0229713501201</v>
          </cell>
          <cell r="N36">
            <v>1366.7788386862653</v>
          </cell>
          <cell r="O36">
            <v>1377.0962650036254</v>
          </cell>
          <cell r="P36">
            <v>1387.7828535750698</v>
          </cell>
          <cell r="Q36">
            <v>1398.2836038543192</v>
          </cell>
          <cell r="R36">
            <v>1409.2679361254138</v>
          </cell>
          <cell r="S36">
            <v>1421.0976541995565</v>
          </cell>
          <cell r="T36">
            <v>1433.4618391392185</v>
          </cell>
          <cell r="U36">
            <v>1445.5043850612906</v>
          </cell>
          <cell r="V36">
            <v>1457.799967072961</v>
          </cell>
          <cell r="W36">
            <v>1470.3533166259326</v>
          </cell>
          <cell r="X36">
            <v>1520.7110168862819</v>
          </cell>
          <cell r="Y36">
            <v>1535.0410040104568</v>
          </cell>
          <cell r="Z36">
            <v>1549.3709911346318</v>
          </cell>
          <cell r="AA36">
            <v>1563.7009782588034</v>
          </cell>
        </row>
        <row r="37">
          <cell r="B37" t="str">
            <v>Топливный газ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</row>
        <row r="38">
          <cell r="B38" t="str">
            <v>Трубы марки PE-80</v>
          </cell>
          <cell r="C38">
            <v>1328.2533012809517</v>
          </cell>
          <cell r="D38">
            <v>1147.698622317489</v>
          </cell>
          <cell r="E38">
            <v>1034.276745591189</v>
          </cell>
          <cell r="F38">
            <v>1044.0441984177751</v>
          </cell>
          <cell r="G38">
            <v>1177.3156681511546</v>
          </cell>
          <cell r="H38">
            <v>1390.1945938121321</v>
          </cell>
          <cell r="I38">
            <v>1566.8459082741906</v>
          </cell>
          <cell r="J38">
            <v>1641.5220059916485</v>
          </cell>
          <cell r="K38">
            <v>1584.0661456072366</v>
          </cell>
          <cell r="L38">
            <v>1426.0225680937328</v>
          </cell>
          <cell r="M38">
            <v>1387.32297135012</v>
          </cell>
          <cell r="N38">
            <v>1397.0788386862655</v>
          </cell>
          <cell r="O38">
            <v>1407.3962650036253</v>
          </cell>
          <cell r="P38">
            <v>1418.0828535750697</v>
          </cell>
          <cell r="Q38">
            <v>1428.5836038543193</v>
          </cell>
          <cell r="R38">
            <v>1439.5679361254138</v>
          </cell>
          <cell r="S38">
            <v>1451.3976541995567</v>
          </cell>
          <cell r="T38">
            <v>1463.7618391392184</v>
          </cell>
          <cell r="U38">
            <v>1475.8043850612908</v>
          </cell>
          <cell r="V38">
            <v>1488.0999670729609</v>
          </cell>
          <cell r="W38">
            <v>1500.6533166259326</v>
          </cell>
          <cell r="X38">
            <v>1551.0110168862821</v>
          </cell>
          <cell r="Y38">
            <v>1565.3410040104566</v>
          </cell>
          <cell r="Z38">
            <v>1579.670991134632</v>
          </cell>
          <cell r="AA38">
            <v>1594.0009782588036</v>
          </cell>
        </row>
        <row r="39">
          <cell r="B39" t="str">
            <v>Пропилен</v>
          </cell>
          <cell r="C39">
            <v>801.5211557423055</v>
          </cell>
          <cell r="D39">
            <v>624.15088329315711</v>
          </cell>
          <cell r="E39">
            <v>512.0045118763137</v>
          </cell>
          <cell r="F39">
            <v>519.74425356082088</v>
          </cell>
          <cell r="G39">
            <v>647.49958640889724</v>
          </cell>
          <cell r="H39">
            <v>838.66662947658915</v>
          </cell>
          <cell r="I39">
            <v>1007.040505681563</v>
          </cell>
          <cell r="J39">
            <v>1077.2728938535945</v>
          </cell>
          <cell r="K39">
            <v>1020.3605797603477</v>
          </cell>
          <cell r="L39">
            <v>866.68815990037717</v>
          </cell>
          <cell r="M39">
            <v>827.71097569607809</v>
          </cell>
          <cell r="N39">
            <v>835.4009121053715</v>
          </cell>
          <cell r="O39">
            <v>843.56068900890841</v>
          </cell>
          <cell r="P39">
            <v>852.0293335144554</v>
          </cell>
          <cell r="Q39">
            <v>860.34249238452117</v>
          </cell>
          <cell r="R39">
            <v>869.06025061040918</v>
          </cell>
          <cell r="S39">
            <v>878.48531919338791</v>
          </cell>
          <cell r="T39">
            <v>888.35756106475174</v>
          </cell>
          <cell r="U39">
            <v>897.96069668005464</v>
          </cell>
          <cell r="V39">
            <v>907.77554042464601</v>
          </cell>
          <cell r="W39">
            <v>1354.079255201468</v>
          </cell>
          <cell r="X39">
            <v>1048.6046509056901</v>
          </cell>
          <cell r="Y39">
            <v>1066.3145447740101</v>
          </cell>
          <cell r="Z39">
            <v>1084.0244386423301</v>
          </cell>
          <cell r="AA39">
            <v>1101.7343325106499</v>
          </cell>
        </row>
        <row r="40">
          <cell r="B40" t="str">
            <v>Полиэтилен без спецификации</v>
          </cell>
          <cell r="C40">
            <v>346.82195421283376</v>
          </cell>
          <cell r="D40">
            <v>301.78059221834371</v>
          </cell>
          <cell r="E40">
            <v>273.77849217917827</v>
          </cell>
          <cell r="F40">
            <v>276.949200934244</v>
          </cell>
          <cell r="G40">
            <v>311.45238025527601</v>
          </cell>
          <cell r="H40">
            <v>324.38698404019596</v>
          </cell>
          <cell r="I40">
            <v>364.80473086185839</v>
          </cell>
          <cell r="J40">
            <v>382.27340640276191</v>
          </cell>
          <cell r="K40">
            <v>369.99869043700562</v>
          </cell>
          <cell r="L40">
            <v>335.06790275769936</v>
          </cell>
          <cell r="M40">
            <v>327.07047163040789</v>
          </cell>
          <cell r="N40">
            <v>329.96081806533357</v>
          </cell>
          <cell r="O40">
            <v>333.01116418083848</v>
          </cell>
          <cell r="P40">
            <v>336.166692200135</v>
          </cell>
          <cell r="Q40">
            <v>339.26927107537853</v>
          </cell>
          <cell r="R40">
            <v>342.50963238633653</v>
          </cell>
          <cell r="S40">
            <v>345.99086146538082</v>
          </cell>
          <cell r="T40">
            <v>349.62437112513675</v>
          </cell>
          <cell r="U40">
            <v>353.16623922666349</v>
          </cell>
          <cell r="V40">
            <v>356.78020250405774</v>
          </cell>
          <cell r="W40">
            <v>360.46760904502997</v>
          </cell>
          <cell r="X40">
            <v>372.05074757418299</v>
          </cell>
          <cell r="Y40">
            <v>375.99344792615841</v>
          </cell>
          <cell r="Z40">
            <v>379.93614827813383</v>
          </cell>
          <cell r="AA40">
            <v>383.87884863010919</v>
          </cell>
        </row>
        <row r="41">
          <cell r="B41" t="str">
            <v>Пентан (С5)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</row>
        <row r="42">
          <cell r="B42" t="str">
            <v>Гексен (С6)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</row>
        <row r="43">
          <cell r="B43" t="str">
            <v>Бутан</v>
          </cell>
          <cell r="C43">
            <v>167.8465122069174</v>
          </cell>
          <cell r="D43">
            <v>173.77231487186276</v>
          </cell>
          <cell r="E43">
            <v>179.93174378654851</v>
          </cell>
          <cell r="F43">
            <v>185.46250493837778</v>
          </cell>
          <cell r="G43">
            <v>190.81108441657932</v>
          </cell>
          <cell r="H43">
            <v>196.0987607196646</v>
          </cell>
          <cell r="I43">
            <v>201.3731889407245</v>
          </cell>
          <cell r="J43">
            <v>206.64051406868174</v>
          </cell>
          <cell r="K43">
            <v>212.06198400488995</v>
          </cell>
          <cell r="L43">
            <v>217.66265990976211</v>
          </cell>
          <cell r="M43">
            <v>223.70225339021044</v>
          </cell>
          <cell r="N43">
            <v>229.46409961381272</v>
          </cell>
          <cell r="O43">
            <v>235.5136690481753</v>
          </cell>
          <cell r="P43">
            <v>241.75238432934998</v>
          </cell>
          <cell r="Q43">
            <v>247.89588255959796</v>
          </cell>
          <cell r="R43">
            <v>254.28715131442857</v>
          </cell>
          <cell r="S43">
            <v>261.11156623149856</v>
          </cell>
          <cell r="T43">
            <v>268.20982330537913</v>
          </cell>
          <cell r="U43">
            <v>275.14328377918298</v>
          </cell>
          <cell r="V43">
            <v>282.20639110856729</v>
          </cell>
          <cell r="W43">
            <v>289.40156952414918</v>
          </cell>
          <cell r="X43">
            <v>291.37744743264898</v>
          </cell>
          <cell r="Y43">
            <v>297.34531346735599</v>
          </cell>
          <cell r="Z43">
            <v>303.31317950206198</v>
          </cell>
          <cell r="AA43">
            <v>309.281045536769</v>
          </cell>
        </row>
        <row r="44">
          <cell r="B44" t="str">
            <v>Топливо</v>
          </cell>
          <cell r="C44">
            <v>386.32813427031039</v>
          </cell>
          <cell r="D44">
            <v>394.79339112547382</v>
          </cell>
          <cell r="E44">
            <v>403.59239284592974</v>
          </cell>
          <cell r="F44">
            <v>411.49331638355579</v>
          </cell>
          <cell r="G44">
            <v>419.13398578368174</v>
          </cell>
          <cell r="H44">
            <v>426.68765245189002</v>
          </cell>
          <cell r="I44">
            <v>434.22239368104408</v>
          </cell>
          <cell r="J44">
            <v>441.74698784473213</v>
          </cell>
          <cell r="K44">
            <v>449.49178431155354</v>
          </cell>
          <cell r="L44">
            <v>457.49258399692496</v>
          </cell>
          <cell r="M44">
            <v>466.12039578944564</v>
          </cell>
          <cell r="N44">
            <v>474.35143401339502</v>
          </cell>
          <cell r="O44">
            <v>482.99349687316089</v>
          </cell>
          <cell r="P44">
            <v>491.90576248298169</v>
          </cell>
          <cell r="Q44">
            <v>500.68200655468172</v>
          </cell>
          <cell r="R44">
            <v>509.81220117963574</v>
          </cell>
          <cell r="S44">
            <v>519.5611632064938</v>
          </cell>
          <cell r="T44">
            <v>529.70132020325627</v>
          </cell>
          <cell r="U44">
            <v>539.60605836692821</v>
          </cell>
          <cell r="V44">
            <v>549.69600248412371</v>
          </cell>
          <cell r="W44">
            <v>559.97461566963216</v>
          </cell>
          <cell r="X44">
            <v>562.79723987020395</v>
          </cell>
          <cell r="Y44">
            <v>571.32258600767398</v>
          </cell>
          <cell r="Z44">
            <v>579.84793214514298</v>
          </cell>
          <cell r="AA44">
            <v>588.373278282613</v>
          </cell>
        </row>
        <row r="45">
          <cell r="B45" t="str">
            <v>Водород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6">
          <cell r="B46" t="str">
            <v>Этилен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</row>
        <row r="48">
          <cell r="B48" t="str">
            <v>Сценарий высоких цен, $/t</v>
          </cell>
          <cell r="C48">
            <v>2019</v>
          </cell>
          <cell r="D48">
            <v>2020</v>
          </cell>
          <cell r="E48">
            <v>2021</v>
          </cell>
          <cell r="F48">
            <v>2022</v>
          </cell>
          <cell r="G48">
            <v>2023</v>
          </cell>
          <cell r="H48">
            <v>2024</v>
          </cell>
          <cell r="I48">
            <v>2025</v>
          </cell>
          <cell r="J48">
            <v>2026</v>
          </cell>
          <cell r="K48">
            <v>2027</v>
          </cell>
          <cell r="L48">
            <v>2028</v>
          </cell>
          <cell r="M48">
            <v>2029</v>
          </cell>
          <cell r="N48">
            <v>2030</v>
          </cell>
          <cell r="O48">
            <v>2031</v>
          </cell>
          <cell r="P48">
            <v>2032</v>
          </cell>
          <cell r="Q48">
            <v>2033</v>
          </cell>
          <cell r="R48">
            <v>2034</v>
          </cell>
          <cell r="S48">
            <v>2035</v>
          </cell>
          <cell r="T48">
            <v>2036</v>
          </cell>
          <cell r="U48">
            <v>2037</v>
          </cell>
          <cell r="V48">
            <v>2038</v>
          </cell>
          <cell r="W48">
            <v>2039</v>
          </cell>
          <cell r="X48">
            <v>2040</v>
          </cell>
          <cell r="Y48">
            <v>2041</v>
          </cell>
          <cell r="Z48">
            <v>2042</v>
          </cell>
          <cell r="AA48">
            <v>2043</v>
          </cell>
        </row>
        <row r="49">
          <cell r="B49" t="str">
            <v>Природный газ (сухой)</v>
          </cell>
          <cell r="C49">
            <v>127.71121555456587</v>
          </cell>
          <cell r="D49">
            <v>132.78926065152024</v>
          </cell>
          <cell r="E49">
            <v>136.62310617806307</v>
          </cell>
          <cell r="F49">
            <v>139.84015268015597</v>
          </cell>
          <cell r="G49">
            <v>142.27718825712802</v>
          </cell>
          <cell r="H49">
            <v>144.46104461198965</v>
          </cell>
          <cell r="I49">
            <v>146.53957662027801</v>
          </cell>
          <cell r="J49">
            <v>148.32376687884999</v>
          </cell>
          <cell r="K49">
            <v>150.34506172398096</v>
          </cell>
          <cell r="L49">
            <v>152.22866354029588</v>
          </cell>
          <cell r="M49">
            <v>154.02382307139999</v>
          </cell>
          <cell r="N49">
            <v>155.95227258815424</v>
          </cell>
          <cell r="O49">
            <v>157.97286320382034</v>
          </cell>
          <cell r="P49">
            <v>159.85587800705778</v>
          </cell>
          <cell r="Q49">
            <v>161.68686339732687</v>
          </cell>
          <cell r="R49">
            <v>163.57021694182544</v>
          </cell>
          <cell r="S49">
            <v>165.34586398021395</v>
          </cell>
          <cell r="T49">
            <v>167.07437504828002</v>
          </cell>
          <cell r="U49">
            <v>168.79255425566924</v>
          </cell>
          <cell r="V49">
            <v>170.51053083534882</v>
          </cell>
          <cell r="W49">
            <v>172.22830959918224</v>
          </cell>
          <cell r="X49">
            <v>174.415128024464</v>
          </cell>
          <cell r="Y49">
            <v>176.26326386342501</v>
          </cell>
          <cell r="Z49">
            <v>178.111399702386</v>
          </cell>
          <cell r="AA49">
            <v>179.95953554134601</v>
          </cell>
        </row>
        <row r="50">
          <cell r="B50" t="str">
            <v>Вода</v>
          </cell>
          <cell r="C50">
            <v>2.7549174585517089</v>
          </cell>
          <cell r="D50">
            <v>2.83756498230826</v>
          </cell>
          <cell r="E50">
            <v>2.922691931777508</v>
          </cell>
          <cell r="F50">
            <v>3.0103726897308332</v>
          </cell>
          <cell r="G50">
            <v>3.1006838704227584</v>
          </cell>
          <cell r="H50">
            <v>3.1937043865354404</v>
          </cell>
          <cell r="I50">
            <v>3.2895155181315037</v>
          </cell>
          <cell r="J50">
            <v>3.388200983675449</v>
          </cell>
          <cell r="K50">
            <v>3.4898470131857127</v>
          </cell>
          <cell r="L50">
            <v>3.5945424235812835</v>
          </cell>
          <cell r="M50">
            <v>3.7023786962887217</v>
          </cell>
          <cell r="N50">
            <v>3.8134500571773837</v>
          </cell>
          <cell r="O50">
            <v>3.9278535588927048</v>
          </cell>
          <cell r="P50">
            <v>4.0456891656594864</v>
          </cell>
          <cell r="Q50">
            <v>4.1670598406292703</v>
          </cell>
          <cell r="R50">
            <v>4.2920716358481483</v>
          </cell>
          <cell r="S50">
            <v>4.4208337849235937</v>
          </cell>
          <cell r="T50">
            <v>4.5534587984713006</v>
          </cell>
          <cell r="U50">
            <v>4.6900625624254397</v>
          </cell>
          <cell r="V50">
            <v>4.8307644392982034</v>
          </cell>
          <cell r="W50">
            <v>4.9756873724771484</v>
          </cell>
          <cell r="X50">
            <v>5.0401079614223798</v>
          </cell>
          <cell r="Y50">
            <v>5.1602763245113001</v>
          </cell>
          <cell r="Z50">
            <v>5.2804446876002196</v>
          </cell>
          <cell r="AA50">
            <v>5.4006130506891399</v>
          </cell>
        </row>
        <row r="51">
          <cell r="B51" t="str">
            <v>Гексен-1</v>
          </cell>
          <cell r="C51">
            <v>3994.7910665733093</v>
          </cell>
          <cell r="D51">
            <v>4236.9525990239745</v>
          </cell>
          <cell r="E51">
            <v>4431.4642462025404</v>
          </cell>
          <cell r="F51">
            <v>4602.8869891508575</v>
          </cell>
          <cell r="G51">
            <v>4737.9542831136741</v>
          </cell>
          <cell r="H51">
            <v>4862.9449494099663</v>
          </cell>
          <cell r="I51">
            <v>4985.489544828245</v>
          </cell>
          <cell r="J51">
            <v>5093.5462965877659</v>
          </cell>
          <cell r="K51">
            <v>5219.249930219311</v>
          </cell>
          <cell r="L51">
            <v>5339.6176852921517</v>
          </cell>
          <cell r="M51">
            <v>5457.3089223392426</v>
          </cell>
          <cell r="N51">
            <v>5587.0590610052095</v>
          </cell>
          <cell r="O51">
            <v>5726.7979852621456</v>
          </cell>
          <cell r="P51">
            <v>5860.6089783386024</v>
          </cell>
          <cell r="Q51">
            <v>5994.1300931696542</v>
          </cell>
          <cell r="R51">
            <v>6135.0675140326621</v>
          </cell>
          <cell r="S51">
            <v>6271.3723129027267</v>
          </cell>
          <cell r="T51">
            <v>6407.334897469862</v>
          </cell>
          <cell r="U51">
            <v>6545.7664765717254</v>
          </cell>
          <cell r="V51">
            <v>6687.532349295675</v>
          </cell>
          <cell r="W51">
            <v>6832.7128261751222</v>
          </cell>
          <cell r="X51">
            <v>6939.195945427</v>
          </cell>
          <cell r="Y51">
            <v>7072.06548132629</v>
          </cell>
          <cell r="Z51">
            <v>7204.9350172255799</v>
          </cell>
          <cell r="AA51">
            <v>7337.8045531248699</v>
          </cell>
        </row>
        <row r="52">
          <cell r="B52" t="str">
            <v>Пентан (с5) сырье</v>
          </cell>
          <cell r="C52">
            <v>2216.5465899846604</v>
          </cell>
          <cell r="D52">
            <v>2355.7198844965369</v>
          </cell>
          <cell r="E52">
            <v>2467.5081874727248</v>
          </cell>
          <cell r="F52">
            <v>2566.027005259114</v>
          </cell>
          <cell r="G52">
            <v>2643.6518868469393</v>
          </cell>
          <cell r="H52">
            <v>2715.4856031091763</v>
          </cell>
          <cell r="I52">
            <v>2785.9135315104859</v>
          </cell>
          <cell r="J52">
            <v>2848.0151129814744</v>
          </cell>
          <cell r="K52">
            <v>2920.2585805858107</v>
          </cell>
          <cell r="L52">
            <v>2989.4354513173289</v>
          </cell>
          <cell r="M52">
            <v>3057.0740932984154</v>
          </cell>
          <cell r="N52">
            <v>3131.6431385087412</v>
          </cell>
          <cell r="O52">
            <v>3211.9528650931875</v>
          </cell>
          <cell r="P52">
            <v>3288.8557346773578</v>
          </cell>
          <cell r="Q52">
            <v>3365.5920075687668</v>
          </cell>
          <cell r="R52">
            <v>3446.5905253061278</v>
          </cell>
          <cell r="S52">
            <v>3524.9266166107623</v>
          </cell>
          <cell r="T52">
            <v>3603.0660330286564</v>
          </cell>
          <cell r="U52">
            <v>3682.6244118228306</v>
          </cell>
          <cell r="V52">
            <v>3764.0990513193537</v>
          </cell>
          <cell r="W52">
            <v>3847.5361069971968</v>
          </cell>
          <cell r="X52">
            <v>3908.7333019695402</v>
          </cell>
          <cell r="Y52">
            <v>3985.0951042105198</v>
          </cell>
          <cell r="Z52">
            <v>4061.4569064514899</v>
          </cell>
          <cell r="AA52">
            <v>4137.8187086924599</v>
          </cell>
        </row>
        <row r="53">
          <cell r="B53" t="str">
            <v>Бутен-1</v>
          </cell>
          <cell r="C53">
            <v>3328.9925554777578</v>
          </cell>
          <cell r="D53">
            <v>3530.7938325199789</v>
          </cell>
          <cell r="E53">
            <v>3692.8868718354506</v>
          </cell>
          <cell r="F53">
            <v>3835.7391576257151</v>
          </cell>
          <cell r="G53">
            <v>3948.2952359280616</v>
          </cell>
          <cell r="H53">
            <v>4052.4541245083055</v>
          </cell>
          <cell r="I53">
            <v>4154.574620690204</v>
          </cell>
          <cell r="J53">
            <v>4244.6219138231381</v>
          </cell>
          <cell r="K53">
            <v>4349.3749418494262</v>
          </cell>
          <cell r="L53">
            <v>4449.6814044101266</v>
          </cell>
          <cell r="M53">
            <v>4547.7574352827023</v>
          </cell>
          <cell r="N53">
            <v>4655.8825508376749</v>
          </cell>
          <cell r="O53">
            <v>4772.3316543851215</v>
          </cell>
          <cell r="P53">
            <v>4883.8408152821685</v>
          </cell>
          <cell r="Q53">
            <v>4995.1084109747117</v>
          </cell>
          <cell r="R53">
            <v>5112.5562616938851</v>
          </cell>
          <cell r="S53">
            <v>5226.1435940856054</v>
          </cell>
          <cell r="T53">
            <v>5339.4457478915519</v>
          </cell>
          <cell r="U53">
            <v>5454.8053971431045</v>
          </cell>
          <cell r="V53">
            <v>5572.9436244130629</v>
          </cell>
          <cell r="W53">
            <v>5693.9273551459355</v>
          </cell>
          <cell r="X53">
            <v>5782.6632878558303</v>
          </cell>
          <cell r="Y53">
            <v>5893.3879011052404</v>
          </cell>
          <cell r="Z53">
            <v>6004.1125143546496</v>
          </cell>
          <cell r="AA53">
            <v>6114.8371276040598</v>
          </cell>
        </row>
        <row r="54">
          <cell r="B54" t="str">
            <v>Природный газ (возвратный)</v>
          </cell>
          <cell r="C54">
            <v>144.72633921956927</v>
          </cell>
          <cell r="D54">
            <v>150.48093856374422</v>
          </cell>
          <cell r="E54">
            <v>154.82557208540072</v>
          </cell>
          <cell r="F54">
            <v>158.47122968348455</v>
          </cell>
          <cell r="G54">
            <v>161.23295453334569</v>
          </cell>
          <cell r="H54">
            <v>163.70776877928381</v>
          </cell>
          <cell r="I54">
            <v>166.06322618530737</v>
          </cell>
          <cell r="J54">
            <v>168.08512632518986</v>
          </cell>
          <cell r="K54">
            <v>170.37572078980995</v>
          </cell>
          <cell r="L54">
            <v>172.51027721258646</v>
          </cell>
          <cell r="M54">
            <v>174.54460807478711</v>
          </cell>
          <cell r="N54">
            <v>176.72998731276286</v>
          </cell>
          <cell r="O54">
            <v>179.01978372255292</v>
          </cell>
          <cell r="P54">
            <v>181.15367492377143</v>
          </cell>
          <cell r="Q54">
            <v>183.22860476879308</v>
          </cell>
          <cell r="R54">
            <v>185.36287984219115</v>
          </cell>
          <cell r="S54">
            <v>187.37509853806787</v>
          </cell>
          <cell r="T54">
            <v>189.33390127982724</v>
          </cell>
          <cell r="U54">
            <v>191.28099563429592</v>
          </cell>
          <cell r="V54">
            <v>193.22786036471382</v>
          </cell>
          <cell r="W54">
            <v>195.17450092403499</v>
          </cell>
          <cell r="X54">
            <v>199.253708297175</v>
          </cell>
          <cell r="Y54">
            <v>201.58018806114501</v>
          </cell>
          <cell r="Z54">
            <v>203.90666782511499</v>
          </cell>
          <cell r="AA54">
            <v>206.233147589086</v>
          </cell>
        </row>
        <row r="55">
          <cell r="B55" t="str">
            <v>Пленка марки бутан-ЛПЭНП</v>
          </cell>
          <cell r="C55">
            <v>2544.4019798422387</v>
          </cell>
          <cell r="D55">
            <v>2454.1885224008015</v>
          </cell>
          <cell r="E55">
            <v>2413.6001634438348</v>
          </cell>
          <cell r="F55">
            <v>2498.6898603824843</v>
          </cell>
          <cell r="G55">
            <v>2702.1257262105837</v>
          </cell>
          <cell r="H55">
            <v>2991.6467604252061</v>
          </cell>
          <cell r="I55">
            <v>3244.7964851328616</v>
          </cell>
          <cell r="J55">
            <v>3373.1971792443819</v>
          </cell>
          <cell r="K55">
            <v>3357.9264224125063</v>
          </cell>
          <cell r="L55">
            <v>3223.76402277643</v>
          </cell>
          <cell r="M55">
            <v>3224.7237094838169</v>
          </cell>
          <cell r="N55">
            <v>3288.157594236824</v>
          </cell>
          <cell r="O55">
            <v>3356.6057134893485</v>
          </cell>
          <cell r="P55">
            <v>3422.0780919208059</v>
          </cell>
          <cell r="Q55">
            <v>3487.4049554159856</v>
          </cell>
          <cell r="R55">
            <v>3556.4547036628451</v>
          </cell>
          <cell r="S55">
            <v>3623.1789386820251</v>
          </cell>
          <cell r="T55">
            <v>3689.7313867759249</v>
          </cell>
          <cell r="U55">
            <v>3757.5232365430711</v>
          </cell>
          <cell r="V55">
            <v>3826.9888563555478</v>
          </cell>
          <cell r="W55">
            <v>3898.1685610087452</v>
          </cell>
          <cell r="X55">
            <v>4010.7007399924842</v>
          </cell>
          <cell r="Y55">
            <v>4081.0505742654104</v>
          </cell>
          <cell r="Z55">
            <v>4151.4004085383385</v>
          </cell>
          <cell r="AA55">
            <v>4221.7502428112639</v>
          </cell>
        </row>
        <row r="56">
          <cell r="B56" t="str">
            <v>Пропан</v>
          </cell>
          <cell r="C56">
            <v>769.45799054808526</v>
          </cell>
          <cell r="D56">
            <v>832.78315254278948</v>
          </cell>
          <cell r="E56">
            <v>883.64788503265709</v>
          </cell>
          <cell r="F56">
            <v>928.47487657389308</v>
          </cell>
          <cell r="G56">
            <v>963.79493002674349</v>
          </cell>
          <cell r="H56">
            <v>996.47994862131009</v>
          </cell>
          <cell r="I56">
            <v>1028.5253204766395</v>
          </cell>
          <cell r="J56">
            <v>1056.782125926065</v>
          </cell>
          <cell r="K56">
            <v>1089.6535852469717</v>
          </cell>
          <cell r="L56">
            <v>1121.1297140597899</v>
          </cell>
          <cell r="M56">
            <v>1151.9059342791697</v>
          </cell>
          <cell r="N56">
            <v>1185.8355533508181</v>
          </cell>
          <cell r="O56">
            <v>1222.3772366065557</v>
          </cell>
          <cell r="P56">
            <v>1257.368767786121</v>
          </cell>
          <cell r="Q56">
            <v>1292.2844958987703</v>
          </cell>
          <cell r="R56">
            <v>1329.1395856272925</v>
          </cell>
          <cell r="S56">
            <v>1364.7832462110016</v>
          </cell>
          <cell r="T56">
            <v>1400.3374178657696</v>
          </cell>
          <cell r="U56">
            <v>1436.5372307885509</v>
          </cell>
          <cell r="V56">
            <v>1473.6089604093311</v>
          </cell>
          <cell r="W56">
            <v>1511.573607906482</v>
          </cell>
          <cell r="X56">
            <v>1542.2741533833801</v>
          </cell>
          <cell r="Y56">
            <v>1577.3013207222</v>
          </cell>
          <cell r="Z56">
            <v>1612.3284880610099</v>
          </cell>
          <cell r="AA56">
            <v>1647.3556553998301</v>
          </cell>
        </row>
        <row r="57">
          <cell r="B57" t="str">
            <v>Продукты пневмоформования ПЭВП</v>
          </cell>
          <cell r="C57">
            <v>2471.2876037383776</v>
          </cell>
          <cell r="D57">
            <v>2402.5162055533583</v>
          </cell>
          <cell r="E57">
            <v>2376.2419246952718</v>
          </cell>
          <cell r="F57">
            <v>2462.9829887061182</v>
          </cell>
          <cell r="G57">
            <v>2655.3826510692652</v>
          </cell>
          <cell r="H57">
            <v>2916.0767405992651</v>
          </cell>
          <cell r="I57">
            <v>3145.2106496260608</v>
          </cell>
          <cell r="J57">
            <v>3264.8549279074323</v>
          </cell>
          <cell r="K57">
            <v>3260.899246270958</v>
          </cell>
          <cell r="L57">
            <v>3153.1506144510604</v>
          </cell>
          <cell r="M57">
            <v>3162.6786954637982</v>
          </cell>
          <cell r="N57">
            <v>3227.4231239932369</v>
          </cell>
          <cell r="O57">
            <v>3297.2656052595685</v>
          </cell>
          <cell r="P57">
            <v>3364.0826030470989</v>
          </cell>
          <cell r="Q57">
            <v>3430.7516534621595</v>
          </cell>
          <cell r="R57">
            <v>3501.2058205883077</v>
          </cell>
          <cell r="S57">
            <v>3569.2956010715516</v>
          </cell>
          <cell r="T57">
            <v>3637.2107230292181</v>
          </cell>
          <cell r="U57">
            <v>3706.3859645710409</v>
          </cell>
          <cell r="V57">
            <v>3777.262954996238</v>
          </cell>
          <cell r="W57">
            <v>3849.8826830046773</v>
          </cell>
          <cell r="X57">
            <v>3956.3789484588906</v>
          </cell>
          <cell r="Y57">
            <v>4027.4430189482191</v>
          </cell>
          <cell r="Z57">
            <v>4098.5070894375485</v>
          </cell>
          <cell r="AA57">
            <v>4169.5711599268761</v>
          </cell>
        </row>
        <row r="58">
          <cell r="B58" t="str">
            <v>Мономодальная пленка ПЭВП</v>
          </cell>
          <cell r="C58">
            <v>2479.075866646047</v>
          </cell>
          <cell r="D58">
            <v>2408.6713455533582</v>
          </cell>
          <cell r="E58">
            <v>2381.3310637852937</v>
          </cell>
          <cell r="F58">
            <v>2468.0615474653919</v>
          </cell>
          <cell r="G58">
            <v>2661.4994810692651</v>
          </cell>
          <cell r="H58">
            <v>2922.2468215051949</v>
          </cell>
          <cell r="I58">
            <v>3152.9106710946085</v>
          </cell>
          <cell r="J58">
            <v>3273.1468479074319</v>
          </cell>
          <cell r="K58">
            <v>3268.5669825341865</v>
          </cell>
          <cell r="L58">
            <v>3159.2690628807895</v>
          </cell>
          <cell r="M58">
            <v>3168.3357754637977</v>
          </cell>
          <cell r="N58">
            <v>3233.0682439932366</v>
          </cell>
          <cell r="O58">
            <v>3302.8987652595679</v>
          </cell>
          <cell r="P58">
            <v>3369.7038030470985</v>
          </cell>
          <cell r="Q58">
            <v>3436.3608934621589</v>
          </cell>
          <cell r="R58">
            <v>3506.8031005883076</v>
          </cell>
          <cell r="S58">
            <v>3574.8809210715517</v>
          </cell>
          <cell r="T58">
            <v>3642.784083029218</v>
          </cell>
          <cell r="U58">
            <v>3711.9473645710409</v>
          </cell>
          <cell r="V58">
            <v>3782.8123949962383</v>
          </cell>
          <cell r="W58">
            <v>3855.4201630046773</v>
          </cell>
          <cell r="X58">
            <v>3962.3461265407377</v>
          </cell>
          <cell r="Y58">
            <v>4033.4367115959294</v>
          </cell>
          <cell r="Z58">
            <v>4104.5272966511156</v>
          </cell>
          <cell r="AA58">
            <v>4175.6178817063001</v>
          </cell>
        </row>
        <row r="59">
          <cell r="B59" t="str">
            <v>Продукты литьевого прессования ПЭВП</v>
          </cell>
          <cell r="C59">
            <v>2476.2026970401475</v>
          </cell>
          <cell r="D59">
            <v>2408.0640255533576</v>
          </cell>
          <cell r="E59">
            <v>2382.1969891534559</v>
          </cell>
          <cell r="F59">
            <v>2468.9256725729133</v>
          </cell>
          <cell r="G59">
            <v>2660.8959410692655</v>
          </cell>
          <cell r="H59">
            <v>2922.0252376127041</v>
          </cell>
          <cell r="I59">
            <v>3150.9262951305541</v>
          </cell>
          <cell r="J59">
            <v>3270.4717279074316</v>
          </cell>
          <cell r="K59">
            <v>3266.5909268047817</v>
          </cell>
          <cell r="L59">
            <v>3159.0493332468141</v>
          </cell>
          <cell r="M59">
            <v>3168.6290354637977</v>
          </cell>
          <cell r="N59">
            <v>3233.3608839932367</v>
          </cell>
          <cell r="O59">
            <v>3303.1907852595682</v>
          </cell>
          <cell r="P59">
            <v>3369.9952030470986</v>
          </cell>
          <cell r="Q59">
            <v>3436.65167346216</v>
          </cell>
          <cell r="R59">
            <v>3507.0932605883072</v>
          </cell>
          <cell r="S59">
            <v>3575.1704610715515</v>
          </cell>
          <cell r="T59">
            <v>3643.0730030292179</v>
          </cell>
          <cell r="U59">
            <v>3712.2356645710411</v>
          </cell>
          <cell r="V59">
            <v>3783.1000749962386</v>
          </cell>
          <cell r="W59">
            <v>3855.7072230046779</v>
          </cell>
          <cell r="X59">
            <v>3962.1278144471912</v>
          </cell>
          <cell r="Y59">
            <v>4033.1738085699749</v>
          </cell>
          <cell r="Z59">
            <v>4104.2198026927526</v>
          </cell>
          <cell r="AA59">
            <v>4175.2657968155299</v>
          </cell>
        </row>
        <row r="60">
          <cell r="B60" t="str">
            <v>Топливный газ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</row>
        <row r="61">
          <cell r="B61" t="str">
            <v>Трубы марки PE-80</v>
          </cell>
          <cell r="C61">
            <v>2506.5026970401477</v>
          </cell>
          <cell r="D61">
            <v>2438.3640255533578</v>
          </cell>
          <cell r="E61">
            <v>2412.4969891534561</v>
          </cell>
          <cell r="F61">
            <v>2499.2256725729135</v>
          </cell>
          <cell r="G61">
            <v>2691.1959410692652</v>
          </cell>
          <cell r="H61">
            <v>2952.3252376127039</v>
          </cell>
          <cell r="I61">
            <v>3181.2262951305538</v>
          </cell>
          <cell r="J61">
            <v>3300.7717279074313</v>
          </cell>
          <cell r="K61">
            <v>3296.8909268047819</v>
          </cell>
          <cell r="L61">
            <v>3189.3493332468138</v>
          </cell>
          <cell r="M61">
            <v>3198.9290354637978</v>
          </cell>
          <cell r="N61">
            <v>3263.6608839932369</v>
          </cell>
          <cell r="O61">
            <v>3333.4907852595679</v>
          </cell>
          <cell r="P61">
            <v>3400.2952030470988</v>
          </cell>
          <cell r="Q61">
            <v>3466.9516734621602</v>
          </cell>
          <cell r="R61">
            <v>3537.3932605883074</v>
          </cell>
          <cell r="S61">
            <v>3605.4704610715521</v>
          </cell>
          <cell r="T61">
            <v>3673.3730030292177</v>
          </cell>
          <cell r="U61">
            <v>3742.5356645710408</v>
          </cell>
          <cell r="V61">
            <v>3813.4000749962388</v>
          </cell>
          <cell r="W61">
            <v>3886.0072230046781</v>
          </cell>
          <cell r="X61">
            <v>3992.4278144471909</v>
          </cell>
          <cell r="Y61">
            <v>4063.4738085699742</v>
          </cell>
          <cell r="Z61">
            <v>4134.5198026927528</v>
          </cell>
          <cell r="AA61">
            <v>4205.5657968155301</v>
          </cell>
        </row>
        <row r="62">
          <cell r="B62" t="str">
            <v>Пропилен</v>
          </cell>
          <cell r="C62">
            <v>1783.9286354142994</v>
          </cell>
          <cell r="D62">
            <v>1700.2892207762732</v>
          </cell>
          <cell r="E62">
            <v>1661.1448218855589</v>
          </cell>
          <cell r="F62">
            <v>1733.0537359467517</v>
          </cell>
          <cell r="G62">
            <v>1909.7512869364709</v>
          </cell>
          <cell r="H62">
            <v>2145.6570940724605</v>
          </cell>
          <cell r="I62">
            <v>2357.746850394451</v>
          </cell>
          <cell r="J62">
            <v>2465.5201403522269</v>
          </cell>
          <cell r="K62">
            <v>2453.4325609246175</v>
          </cell>
          <cell r="L62">
            <v>2342.0137206452059</v>
          </cell>
          <cell r="M62">
            <v>2343.4304584405127</v>
          </cell>
          <cell r="N62">
            <v>2397.1172411997522</v>
          </cell>
          <cell r="O62">
            <v>2455.0694202890409</v>
          </cell>
          <cell r="P62">
            <v>2510.4902630440238</v>
          </cell>
          <cell r="Q62">
            <v>2565.7873224228561</v>
          </cell>
          <cell r="R62">
            <v>2624.2512817459433</v>
          </cell>
          <cell r="S62">
            <v>2680.7370257327166</v>
          </cell>
          <cell r="T62">
            <v>2737.0766378780868</v>
          </cell>
          <cell r="U62">
            <v>2794.4705563884727</v>
          </cell>
          <cell r="V62">
            <v>2853.2882799900217</v>
          </cell>
          <cell r="W62">
            <v>5405.6990381323931</v>
          </cell>
          <cell r="X62">
            <v>3482.8616465472101</v>
          </cell>
          <cell r="Y62">
            <v>3574.72372007483</v>
          </cell>
          <cell r="Z62">
            <v>3666.5857936024499</v>
          </cell>
          <cell r="AA62">
            <v>3758.4478671300599</v>
          </cell>
        </row>
        <row r="63">
          <cell r="B63" t="str">
            <v>Полиэтилен без спецификации</v>
          </cell>
          <cell r="C63">
            <v>720.73017257385118</v>
          </cell>
          <cell r="D63">
            <v>711.36315017346544</v>
          </cell>
          <cell r="E63">
            <v>711.14589303187086</v>
          </cell>
          <cell r="F63">
            <v>738.7396455987348</v>
          </cell>
          <cell r="G63">
            <v>791.87042901138864</v>
          </cell>
          <cell r="H63">
            <v>769.47006950799107</v>
          </cell>
          <cell r="I63">
            <v>824.77484062974156</v>
          </cell>
          <cell r="J63">
            <v>855.02771073874317</v>
          </cell>
          <cell r="K63">
            <v>858.01762886993583</v>
          </cell>
          <cell r="L63">
            <v>837.47589304770588</v>
          </cell>
          <cell r="M63">
            <v>843.23422519852613</v>
          </cell>
          <cell r="N63">
            <v>861.78835713899639</v>
          </cell>
          <cell r="O63">
            <v>881.79502894930317</v>
          </cell>
          <cell r="P63">
            <v>900.93967841396261</v>
          </cell>
          <cell r="Q63">
            <v>920.04217463536634</v>
          </cell>
          <cell r="R63">
            <v>940.22312830289468</v>
          </cell>
          <cell r="S63">
            <v>959.73041968331609</v>
          </cell>
          <cell r="T63">
            <v>979.1879472646749</v>
          </cell>
          <cell r="U63">
            <v>999.00450878138406</v>
          </cell>
          <cell r="V63">
            <v>1019.3059334858871</v>
          </cell>
          <cell r="W63">
            <v>1040.10389990013</v>
          </cell>
          <cell r="X63">
            <v>1067.6605069010955</v>
          </cell>
          <cell r="Y63">
            <v>1087.7627618271608</v>
          </cell>
          <cell r="Z63">
            <v>1107.8650167532228</v>
          </cell>
          <cell r="AA63">
            <v>1127.9672716792882</v>
          </cell>
        </row>
        <row r="64">
          <cell r="B64" t="str">
            <v>Пентан (С5)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</row>
        <row r="65">
          <cell r="B65" t="str">
            <v>Гексен (С6)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</row>
        <row r="66">
          <cell r="B66" t="str">
            <v>Бутан</v>
          </cell>
          <cell r="C66">
            <v>769.45799054808526</v>
          </cell>
          <cell r="D66">
            <v>832.78315254278948</v>
          </cell>
          <cell r="E66">
            <v>883.64788503265709</v>
          </cell>
          <cell r="F66">
            <v>928.47487657389308</v>
          </cell>
          <cell r="G66">
            <v>963.79493002674349</v>
          </cell>
          <cell r="H66">
            <v>996.47994862131009</v>
          </cell>
          <cell r="I66">
            <v>1028.5253204766395</v>
          </cell>
          <cell r="J66">
            <v>1056.782125926065</v>
          </cell>
          <cell r="K66">
            <v>1089.6535852469717</v>
          </cell>
          <cell r="L66">
            <v>1121.1297140597899</v>
          </cell>
          <cell r="M66">
            <v>1151.9059342791697</v>
          </cell>
          <cell r="N66">
            <v>1185.8355533508181</v>
          </cell>
          <cell r="O66">
            <v>1222.3772366065557</v>
          </cell>
          <cell r="P66">
            <v>1257.368767786121</v>
          </cell>
          <cell r="Q66">
            <v>1292.2844958987703</v>
          </cell>
          <cell r="R66">
            <v>1329.1395856272925</v>
          </cell>
          <cell r="S66">
            <v>1364.7832462110016</v>
          </cell>
          <cell r="T66">
            <v>1400.3374178657696</v>
          </cell>
          <cell r="U66">
            <v>1436.5372307885509</v>
          </cell>
          <cell r="V66">
            <v>1473.6089604093311</v>
          </cell>
          <cell r="W66">
            <v>1511.573607906482</v>
          </cell>
          <cell r="X66">
            <v>1542.2741533833801</v>
          </cell>
          <cell r="Y66">
            <v>1577.3013207222</v>
          </cell>
          <cell r="Z66">
            <v>1612.3284880610099</v>
          </cell>
          <cell r="AA66">
            <v>1647.3556553998301</v>
          </cell>
        </row>
        <row r="67">
          <cell r="B67" t="str">
            <v>Топливо</v>
          </cell>
          <cell r="C67">
            <v>1245.7552834900293</v>
          </cell>
          <cell r="D67">
            <v>1336.217924922749</v>
          </cell>
          <cell r="E67">
            <v>1408.8803218572712</v>
          </cell>
          <cell r="F67">
            <v>1472.9175534184242</v>
          </cell>
          <cell r="G67">
            <v>1523.3737264505105</v>
          </cell>
          <cell r="H67">
            <v>1570.0656420209646</v>
          </cell>
          <cell r="I67">
            <v>1615.843795481816</v>
          </cell>
          <cell r="J67">
            <v>1656.2098234379584</v>
          </cell>
          <cell r="K67">
            <v>1703.168077380777</v>
          </cell>
          <cell r="L67">
            <v>1748.1330433562639</v>
          </cell>
          <cell r="M67">
            <v>1792.09816064397</v>
          </cell>
          <cell r="N67">
            <v>1840.5680400306819</v>
          </cell>
          <cell r="O67">
            <v>1892.769362310572</v>
          </cell>
          <cell r="P67">
            <v>1942.7562275402827</v>
          </cell>
          <cell r="Q67">
            <v>1992.6348049196986</v>
          </cell>
          <cell r="R67">
            <v>2045.2838414489831</v>
          </cell>
          <cell r="S67">
            <v>2096.2023007969956</v>
          </cell>
          <cell r="T67">
            <v>2146.9929214686267</v>
          </cell>
          <cell r="U67">
            <v>2198.7058676848401</v>
          </cell>
          <cell r="V67">
            <v>2251.6643833575799</v>
          </cell>
          <cell r="W67">
            <v>2305.8984695481781</v>
          </cell>
          <cell r="X67">
            <v>2349.7554823024202</v>
          </cell>
          <cell r="Y67">
            <v>2399.7932552755101</v>
          </cell>
          <cell r="Z67">
            <v>2449.83102824859</v>
          </cell>
          <cell r="AA67">
            <v>2499.8688012216799</v>
          </cell>
        </row>
        <row r="68">
          <cell r="B68" t="str">
            <v>Водород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</row>
        <row r="69">
          <cell r="B69" t="str">
            <v>Этилен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</row>
      </sheetData>
      <sheetData sheetId="8"/>
      <sheetData sheetId="9">
        <row r="23">
          <cell r="B23" t="str">
            <v>Расходы</v>
          </cell>
          <cell r="C23">
            <v>2019</v>
          </cell>
          <cell r="D23">
            <v>2020</v>
          </cell>
          <cell r="E23">
            <v>2021</v>
          </cell>
          <cell r="F23">
            <v>2022</v>
          </cell>
          <cell r="G23">
            <v>2023</v>
          </cell>
          <cell r="H23">
            <v>2024</v>
          </cell>
          <cell r="I23">
            <v>2025</v>
          </cell>
          <cell r="J23">
            <v>2026</v>
          </cell>
          <cell r="K23">
            <v>2027</v>
          </cell>
          <cell r="L23">
            <v>2028</v>
          </cell>
          <cell r="M23">
            <v>2029</v>
          </cell>
          <cell r="N23">
            <v>2030</v>
          </cell>
          <cell r="O23">
            <v>2031</v>
          </cell>
          <cell r="P23">
            <v>2032</v>
          </cell>
          <cell r="Q23">
            <v>2033</v>
          </cell>
          <cell r="R23">
            <v>2034</v>
          </cell>
          <cell r="S23">
            <v>2035</v>
          </cell>
          <cell r="T23">
            <v>2036</v>
          </cell>
          <cell r="U23">
            <v>2037</v>
          </cell>
          <cell r="V23">
            <v>2038</v>
          </cell>
          <cell r="W23">
            <v>2039</v>
          </cell>
          <cell r="X23">
            <v>2040</v>
          </cell>
          <cell r="Y23">
            <v>2041</v>
          </cell>
          <cell r="Z23">
            <v>2042</v>
          </cell>
          <cell r="AA23">
            <v>2043</v>
          </cell>
        </row>
        <row r="24">
          <cell r="B24" t="str">
            <v>Природный газ (сухой)</v>
          </cell>
          <cell r="C24">
            <v>290737612.87602323</v>
          </cell>
          <cell r="D24">
            <v>367630786.75070912</v>
          </cell>
          <cell r="E24">
            <v>445695275.44964486</v>
          </cell>
          <cell r="F24">
            <v>458004559.00977314</v>
          </cell>
          <cell r="G24">
            <v>397838272.38503712</v>
          </cell>
          <cell r="H24">
            <v>478211723.66039574</v>
          </cell>
          <cell r="I24">
            <v>488267861.94138235</v>
          </cell>
          <cell r="J24">
            <v>498028240.08293462</v>
          </cell>
          <cell r="K24">
            <v>508174389.6397292</v>
          </cell>
          <cell r="L24">
            <v>440688352.20603746</v>
          </cell>
          <cell r="M24">
            <v>529425745.70747584</v>
          </cell>
          <cell r="N24">
            <v>540526911.91149092</v>
          </cell>
          <cell r="O24">
            <v>551937620.442384</v>
          </cell>
          <cell r="P24">
            <v>561821429.51384091</v>
          </cell>
          <cell r="Q24">
            <v>487352862.40383464</v>
          </cell>
          <cell r="R24">
            <v>584563683.19893217</v>
          </cell>
          <cell r="S24">
            <v>595766703.55115724</v>
          </cell>
          <cell r="T24">
            <v>607148814.4147625</v>
          </cell>
          <cell r="U24">
            <v>618470692.78233969</v>
          </cell>
          <cell r="V24">
            <v>535321097.69279534</v>
          </cell>
          <cell r="W24">
            <v>641105420.65022111</v>
          </cell>
          <cell r="X24">
            <v>650985395.66813242</v>
          </cell>
          <cell r="Y24">
            <v>661968234.84171164</v>
          </cell>
          <cell r="Z24">
            <v>672951074.01528645</v>
          </cell>
          <cell r="AA24">
            <v>581343826.21053588</v>
          </cell>
        </row>
        <row r="25">
          <cell r="B25" t="str">
            <v>Вода</v>
          </cell>
          <cell r="C25">
            <v>5047.5106018414954</v>
          </cell>
          <cell r="D25">
            <v>6312.9936170174706</v>
          </cell>
          <cell r="E25">
            <v>7649.8628535623475</v>
          </cell>
          <cell r="F25">
            <v>7879.3587391692181</v>
          </cell>
          <cell r="G25">
            <v>6898.3785761426507</v>
          </cell>
          <cell r="H25">
            <v>8359.2116863846222</v>
          </cell>
          <cell r="I25">
            <v>8609.9880369761613</v>
          </cell>
          <cell r="J25">
            <v>8868.2876780854458</v>
          </cell>
          <cell r="K25">
            <v>9134.3363084280099</v>
          </cell>
          <cell r="L25">
            <v>7997.1114380287208</v>
          </cell>
          <cell r="M25">
            <v>9690.6173896112741</v>
          </cell>
          <cell r="N25">
            <v>9981.3359112996131</v>
          </cell>
          <cell r="O25">
            <v>10280.775988638599</v>
          </cell>
          <cell r="P25">
            <v>10589.19926829776</v>
          </cell>
          <cell r="Q25">
            <v>9270.843959394686</v>
          </cell>
          <cell r="R25">
            <v>11234.08150373709</v>
          </cell>
          <cell r="S25">
            <v>11571.103948849206</v>
          </cell>
          <cell r="T25">
            <v>11918.23706731468</v>
          </cell>
          <cell r="U25">
            <v>12275.784179334119</v>
          </cell>
          <cell r="V25">
            <v>10747.449049007022</v>
          </cell>
          <cell r="W25">
            <v>13023.379435855566</v>
          </cell>
          <cell r="X25">
            <v>13191.994083543399</v>
          </cell>
          <cell r="Y25">
            <v>13506.523126776583</v>
          </cell>
          <cell r="Z25">
            <v>13821.052170009763</v>
          </cell>
          <cell r="AA25">
            <v>12015.244031256505</v>
          </cell>
        </row>
        <row r="26">
          <cell r="B26" t="str">
            <v>Гексен-1</v>
          </cell>
          <cell r="C26">
            <v>2747741.7284915159</v>
          </cell>
          <cell r="D26">
            <v>3470364.493526035</v>
          </cell>
          <cell r="E26">
            <v>4209476.9722089963</v>
          </cell>
          <cell r="F26">
            <v>4332432.8287674831</v>
          </cell>
          <cell r="G26">
            <v>3770782.7832512246</v>
          </cell>
          <cell r="H26">
            <v>4544604.1822557403</v>
          </cell>
          <cell r="I26">
            <v>4655185.9767481918</v>
          </cell>
          <cell r="J26">
            <v>4765821.5414449824</v>
          </cell>
          <cell r="K26">
            <v>4884389.4716597926</v>
          </cell>
          <cell r="L26">
            <v>4257113.3415939333</v>
          </cell>
          <cell r="M26">
            <v>5144998.2930519916</v>
          </cell>
          <cell r="N26">
            <v>5288028.4786562249</v>
          </cell>
          <cell r="O26">
            <v>5440202.9645169443</v>
          </cell>
          <cell r="P26">
            <v>5576381.1516868714</v>
          </cell>
          <cell r="Q26">
            <v>4879516.8469365519</v>
          </cell>
          <cell r="R26">
            <v>5905825.542348383</v>
          </cell>
          <cell r="S26">
            <v>6076743.8998442134</v>
          </cell>
          <cell r="T26">
            <v>6256504.5977537278</v>
          </cell>
          <cell r="U26">
            <v>6441638.8950913893</v>
          </cell>
          <cell r="V26">
            <v>5638264.0067319451</v>
          </cell>
          <cell r="W26">
            <v>6831569.9414633252</v>
          </cell>
          <cell r="X26">
            <v>6887566.8852296639</v>
          </cell>
          <cell r="Y26">
            <v>7043100.0857226951</v>
          </cell>
          <cell r="Z26">
            <v>7198633.2862157272</v>
          </cell>
          <cell r="AA26">
            <v>6251041.5137024457</v>
          </cell>
        </row>
        <row r="27">
          <cell r="B27" t="str">
            <v>Пентан (с5) сырье</v>
          </cell>
          <cell r="C27">
            <v>1132880.4380703648</v>
          </cell>
          <cell r="D27">
            <v>1433807.4029942316</v>
          </cell>
          <cell r="E27">
            <v>1741901.8176505349</v>
          </cell>
          <cell r="F27">
            <v>1795346.0399081395</v>
          </cell>
          <cell r="G27">
            <v>1564387.7779004513</v>
          </cell>
          <cell r="H27">
            <v>1887568.8366899218</v>
          </cell>
          <cell r="I27">
            <v>1935634.5260187432</v>
          </cell>
          <cell r="J27">
            <v>1983723.58720501</v>
          </cell>
          <cell r="K27">
            <v>2035260.5452026981</v>
          </cell>
          <cell r="L27">
            <v>1775777.1267141809</v>
          </cell>
          <cell r="M27">
            <v>2148537.262250755</v>
          </cell>
          <cell r="N27">
            <v>2210707.0298644109</v>
          </cell>
          <cell r="O27">
            <v>2276851.4761064528</v>
          </cell>
          <cell r="P27">
            <v>2336042.9412831068</v>
          </cell>
          <cell r="Q27">
            <v>2046312.1968157063</v>
          </cell>
          <cell r="R27">
            <v>2479239.8554346496</v>
          </cell>
          <cell r="S27">
            <v>2553531.5479297265</v>
          </cell>
          <cell r="T27">
            <v>2631666.6686239447</v>
          </cell>
          <cell r="U27">
            <v>2712137.488081926</v>
          </cell>
          <cell r="V27">
            <v>2376110.6544120926</v>
          </cell>
          <cell r="W27">
            <v>2881625.6449760995</v>
          </cell>
          <cell r="X27">
            <v>2905965.3811396286</v>
          </cell>
          <cell r="Y27">
            <v>2973569.7325568586</v>
          </cell>
          <cell r="Z27">
            <v>3041174.0839740885</v>
          </cell>
          <cell r="AA27">
            <v>2642461.6700826203</v>
          </cell>
        </row>
        <row r="28">
          <cell r="B28" t="str">
            <v>Бутен-1</v>
          </cell>
          <cell r="C28">
            <v>2.7789089520378119E-9</v>
          </cell>
          <cell r="D28">
            <v>3.5097283190396619E-9</v>
          </cell>
          <cell r="E28">
            <v>4.2572244400461023E-9</v>
          </cell>
          <cell r="F28">
            <v>4.3815749664994881E-9</v>
          </cell>
          <cell r="G28">
            <v>3.8135542085025469E-9</v>
          </cell>
          <cell r="H28">
            <v>4.5961529479235949E-9</v>
          </cell>
          <cell r="I28">
            <v>4.7079890551752693E-9</v>
          </cell>
          <cell r="J28">
            <v>4.8198795425386704E-9</v>
          </cell>
          <cell r="K28">
            <v>4.9397923710560056E-9</v>
          </cell>
          <cell r="L28">
            <v>4.3054011416457298E-9</v>
          </cell>
          <cell r="M28">
            <v>5.203357239339456E-9</v>
          </cell>
          <cell r="N28">
            <v>5.3480097949511658E-9</v>
          </cell>
          <cell r="O28">
            <v>5.5019103732497902E-9</v>
          </cell>
          <cell r="P28">
            <v>5.6396332092335567E-9</v>
          </cell>
          <cell r="Q28">
            <v>4.9348644768791511E-9</v>
          </cell>
          <cell r="R28">
            <v>5.9728144383553049E-9</v>
          </cell>
          <cell r="S28">
            <v>6.145671497222155E-9</v>
          </cell>
          <cell r="T28">
            <v>6.3274711938477754E-9</v>
          </cell>
          <cell r="U28">
            <v>6.5147054418363224E-9</v>
          </cell>
          <cell r="V28">
            <v>5.7022179922498342E-9</v>
          </cell>
          <cell r="W28">
            <v>6.9090594177594229E-9</v>
          </cell>
          <cell r="X28">
            <v>6.9656915264854814E-9</v>
          </cell>
          <cell r="Y28">
            <v>7.1229889168142419E-9</v>
          </cell>
          <cell r="Z28">
            <v>7.2802863071430213E-9</v>
          </cell>
          <cell r="AA28">
            <v>6.32194614285103E-9</v>
          </cell>
        </row>
        <row r="29">
          <cell r="B29" t="str">
            <v>Вода комунальные</v>
          </cell>
          <cell r="C29">
            <v>14895401.076262562</v>
          </cell>
          <cell r="D29">
            <v>18629890.917525534</v>
          </cell>
          <cell r="E29">
            <v>22575044.288295645</v>
          </cell>
          <cell r="F29">
            <v>23252295.616944514</v>
          </cell>
          <cell r="G29">
            <v>20357384.812634926</v>
          </cell>
          <cell r="H29">
            <v>24668360.420016441</v>
          </cell>
          <cell r="I29">
            <v>25408411.232616935</v>
          </cell>
          <cell r="J29">
            <v>26170663.569595441</v>
          </cell>
          <cell r="K29">
            <v>26955783.476683307</v>
          </cell>
          <cell r="L29">
            <v>23599788.433836233</v>
          </cell>
          <cell r="M29">
            <v>28597390.690413322</v>
          </cell>
          <cell r="N29">
            <v>29455312.411125723</v>
          </cell>
          <cell r="O29">
            <v>30338971.783459496</v>
          </cell>
          <cell r="P29">
            <v>31249140.936963279</v>
          </cell>
          <cell r="Q29">
            <v>27358622.890311349</v>
          </cell>
          <cell r="R29">
            <v>33152213.620024342</v>
          </cell>
          <cell r="S29">
            <v>34146780.028625071</v>
          </cell>
          <cell r="T29">
            <v>35171183.429483823</v>
          </cell>
          <cell r="U29">
            <v>36226318.932368338</v>
          </cell>
          <cell r="V29">
            <v>31716142.225288481</v>
          </cell>
          <cell r="W29">
            <v>38432501.755349569</v>
          </cell>
          <cell r="X29">
            <v>39585476.808010064</v>
          </cell>
          <cell r="Y29">
            <v>40773041.112250365</v>
          </cell>
          <cell r="Z29">
            <v>41996232.345617883</v>
          </cell>
          <cell r="AA29">
            <v>36767701.418588459</v>
          </cell>
        </row>
        <row r="30">
          <cell r="B30" t="str">
            <v>Топливо (внешний источник)</v>
          </cell>
          <cell r="C30">
            <v>8595014.1792074759</v>
          </cell>
          <cell r="D30">
            <v>11167379.137127429</v>
          </cell>
          <cell r="E30">
            <v>14057759.61967806</v>
          </cell>
          <cell r="F30">
            <v>15041802.793055525</v>
          </cell>
          <cell r="G30">
            <v>13680519.640283998</v>
          </cell>
          <cell r="H30">
            <v>17221360.01776927</v>
          </cell>
          <cell r="I30">
            <v>18426855.219013117</v>
          </cell>
          <cell r="J30">
            <v>19716735.084344041</v>
          </cell>
          <cell r="K30">
            <v>21096906.540248122</v>
          </cell>
          <cell r="L30">
            <v>19187636.498355668</v>
          </cell>
          <cell r="M30">
            <v>24153848.297930077</v>
          </cell>
          <cell r="N30">
            <v>25844617.678785183</v>
          </cell>
          <cell r="O30">
            <v>27653740.916300148</v>
          </cell>
          <cell r="P30">
            <v>29589502.780441161</v>
          </cell>
          <cell r="Q30">
            <v>26911652.778811235</v>
          </cell>
          <cell r="R30">
            <v>33877021.733327083</v>
          </cell>
          <cell r="S30">
            <v>36248413.254659981</v>
          </cell>
          <cell r="T30">
            <v>38785802.182486184</v>
          </cell>
          <cell r="U30">
            <v>41500808.33526022</v>
          </cell>
          <cell r="V30">
            <v>37744985.18091917</v>
          </cell>
          <cell r="W30">
            <v>47514275.463039428</v>
          </cell>
          <cell r="X30">
            <v>50840274.745452188</v>
          </cell>
          <cell r="Y30">
            <v>54399093.977633849</v>
          </cell>
          <cell r="Z30">
            <v>58207030.556068219</v>
          </cell>
          <cell r="AA30">
            <v>52939294.290744044</v>
          </cell>
        </row>
        <row r="31">
          <cell r="B31" t="str">
            <v>Топливо</v>
          </cell>
          <cell r="C31">
            <v>6476854.6847969554</v>
          </cell>
          <cell r="D31">
            <v>8415284.7654611897</v>
          </cell>
          <cell r="E31">
            <v>10593358.469462907</v>
          </cell>
          <cell r="F31">
            <v>11334893.562325312</v>
          </cell>
          <cell r="G31">
            <v>10309085.694934873</v>
          </cell>
          <cell r="H31">
            <v>12977319.639506251</v>
          </cell>
          <cell r="I31">
            <v>13885732.01427169</v>
          </cell>
          <cell r="J31">
            <v>14857733.255270708</v>
          </cell>
          <cell r="K31">
            <v>15897774.58313966</v>
          </cell>
          <cell r="L31">
            <v>14459025.983365523</v>
          </cell>
          <cell r="M31">
            <v>18201362.120236598</v>
          </cell>
          <cell r="N31">
            <v>19475457.468653161</v>
          </cell>
          <cell r="O31">
            <v>20838739.491458882</v>
          </cell>
          <cell r="P31">
            <v>22297451.255861007</v>
          </cell>
          <cell r="Q31">
            <v>20279531.917205591</v>
          </cell>
          <cell r="R31">
            <v>25528351.942835268</v>
          </cell>
          <cell r="S31">
            <v>27315336.57883374</v>
          </cell>
          <cell r="T31">
            <v>29227410.139352106</v>
          </cell>
          <cell r="U31">
            <v>31273328.849106755</v>
          </cell>
          <cell r="V31">
            <v>28443092.588262599</v>
          </cell>
          <cell r="W31">
            <v>35804834.199342325</v>
          </cell>
          <cell r="X31">
            <v>38311172.593296289</v>
          </cell>
          <cell r="Y31">
            <v>40992954.674827032</v>
          </cell>
          <cell r="Z31">
            <v>43862461.502064928</v>
          </cell>
          <cell r="AA31">
            <v>39892908.736128062</v>
          </cell>
        </row>
        <row r="32">
          <cell r="B32" t="str">
            <v>Пар</v>
          </cell>
          <cell r="C32">
            <v>45884.818591808478</v>
          </cell>
          <cell r="D32">
            <v>59617.489298928303</v>
          </cell>
          <cell r="E32">
            <v>75047.898293945051</v>
          </cell>
          <cell r="F32">
            <v>80301.25117452121</v>
          </cell>
          <cell r="G32">
            <v>73033.987943227039</v>
          </cell>
          <cell r="H32">
            <v>91936.902469709341</v>
          </cell>
          <cell r="I32">
            <v>98372.485642589018</v>
          </cell>
          <cell r="J32">
            <v>105258.55963757024</v>
          </cell>
          <cell r="K32">
            <v>112626.65881220017</v>
          </cell>
          <cell r="L32">
            <v>102433.94618969606</v>
          </cell>
          <cell r="M32">
            <v>128946.26167408799</v>
          </cell>
          <cell r="N32">
            <v>137972.49999127415</v>
          </cell>
          <cell r="O32">
            <v>147630.57499066336</v>
          </cell>
          <cell r="P32">
            <v>157964.7152400098</v>
          </cell>
          <cell r="Q32">
            <v>143668.90851078893</v>
          </cell>
          <cell r="R32">
            <v>180853.80247828725</v>
          </cell>
          <cell r="S32">
            <v>193513.56865176736</v>
          </cell>
          <cell r="T32">
            <v>207059.5184573911</v>
          </cell>
          <cell r="U32">
            <v>221553.68474940845</v>
          </cell>
          <cell r="V32">
            <v>201503.076279587</v>
          </cell>
          <cell r="W32">
            <v>253656.81366959776</v>
          </cell>
          <cell r="X32">
            <v>271412.79062646959</v>
          </cell>
          <cell r="Y32">
            <v>290411.68597032252</v>
          </cell>
          <cell r="Z32">
            <v>310740.50398824509</v>
          </cell>
          <cell r="AA32">
            <v>282618.48837730894</v>
          </cell>
        </row>
        <row r="33">
          <cell r="B33" t="str">
            <v>Электричество</v>
          </cell>
          <cell r="C33">
            <v>-27948.381623250931</v>
          </cell>
          <cell r="D33">
            <v>-34616.066953369365</v>
          </cell>
          <cell r="E33">
            <v>-41539.28034404324</v>
          </cell>
          <cell r="F33">
            <v>-42370.065950924109</v>
          </cell>
          <cell r="G33">
            <v>-36734.847179451201</v>
          </cell>
          <cell r="H33">
            <v>-44081.816615341442</v>
          </cell>
          <cell r="I33">
            <v>-44963.452947648271</v>
          </cell>
          <cell r="J33">
            <v>-45862.722006601245</v>
          </cell>
          <cell r="K33">
            <v>-46779.976446733264</v>
          </cell>
          <cell r="L33">
            <v>-40558.239579317735</v>
          </cell>
          <cell r="M33">
            <v>-48669.887495181283</v>
          </cell>
          <cell r="N33">
            <v>-49643.28524508491</v>
          </cell>
          <cell r="O33">
            <v>-50636.150949986615</v>
          </cell>
          <cell r="P33">
            <v>-51648.873968986343</v>
          </cell>
          <cell r="Q33">
            <v>-44779.573731111166</v>
          </cell>
          <cell r="R33">
            <v>-53735.488477333398</v>
          </cell>
          <cell r="S33">
            <v>-54810.198246880063</v>
          </cell>
          <cell r="T33">
            <v>-55906.402211817665</v>
          </cell>
          <cell r="U33">
            <v>-57024.530256054022</v>
          </cell>
          <cell r="V33">
            <v>-49440.267731998836</v>
          </cell>
          <cell r="W33">
            <v>-59328.321278398602</v>
          </cell>
          <cell r="X33">
            <v>-60514.887703966575</v>
          </cell>
          <cell r="Y33">
            <v>-61725.185458045911</v>
          </cell>
          <cell r="Z33">
            <v>-62959.68916720683</v>
          </cell>
          <cell r="AA33">
            <v>-54586.050507968321</v>
          </cell>
        </row>
        <row r="34">
          <cell r="B34" t="str">
            <v>Катализаторы полимеризации</v>
          </cell>
          <cell r="C34">
            <v>8214340.4193482799</v>
          </cell>
          <cell r="D34">
            <v>10273792.910199171</v>
          </cell>
          <cell r="E34">
            <v>12449419.6441237</v>
          </cell>
          <cell r="F34">
            <v>12822902.233447412</v>
          </cell>
          <cell r="G34">
            <v>11226450.905383207</v>
          </cell>
          <cell r="H34">
            <v>13603816.979464358</v>
          </cell>
          <cell r="I34">
            <v>14011931.488848289</v>
          </cell>
          <cell r="J34">
            <v>14432289.433513738</v>
          </cell>
          <cell r="K34">
            <v>14865258.116519149</v>
          </cell>
          <cell r="L34">
            <v>13014533.481012514</v>
          </cell>
          <cell r="M34">
            <v>15770552.335815165</v>
          </cell>
          <cell r="N34">
            <v>16243668.905889621</v>
          </cell>
          <cell r="O34">
            <v>16730978.973066308</v>
          </cell>
          <cell r="P34">
            <v>17232908.342258297</v>
          </cell>
          <cell r="Q34">
            <v>15087411.253647139</v>
          </cell>
          <cell r="R34">
            <v>18282392.460301828</v>
          </cell>
          <cell r="S34">
            <v>18830864.234110881</v>
          </cell>
          <cell r="T34">
            <v>19395790.161134206</v>
          </cell>
          <cell r="U34">
            <v>19977663.865968235</v>
          </cell>
          <cell r="V34">
            <v>17490444.714655187</v>
          </cell>
          <cell r="W34">
            <v>21194303.595405698</v>
          </cell>
          <cell r="X34">
            <v>21830132.703267865</v>
          </cell>
          <cell r="Y34">
            <v>22485036.684365902</v>
          </cell>
          <cell r="Z34">
            <v>23159587.784896884</v>
          </cell>
          <cell r="AA34">
            <v>20276219.105677217</v>
          </cell>
        </row>
        <row r="35">
          <cell r="B35" t="str">
            <v>Добавки</v>
          </cell>
          <cell r="C35">
            <v>6512036.2824417735</v>
          </cell>
          <cell r="D35">
            <v>8144696.8075396763</v>
          </cell>
          <cell r="E35">
            <v>9869456.1314892527</v>
          </cell>
          <cell r="F35">
            <v>10165539.815433931</v>
          </cell>
          <cell r="G35">
            <v>8899930.1084124073</v>
          </cell>
          <cell r="H35">
            <v>10784621.190193856</v>
          </cell>
          <cell r="I35">
            <v>11108159.825899674</v>
          </cell>
          <cell r="J35">
            <v>11441404.620676663</v>
          </cell>
          <cell r="K35">
            <v>11784646.759296963</v>
          </cell>
          <cell r="L35">
            <v>10317458.237764491</v>
          </cell>
          <cell r="M35">
            <v>12502331.746938147</v>
          </cell>
          <cell r="N35">
            <v>12877401.699346293</v>
          </cell>
          <cell r="O35">
            <v>13263723.75032668</v>
          </cell>
          <cell r="P35">
            <v>13661635.462836478</v>
          </cell>
          <cell r="Q35">
            <v>11960761.847713338</v>
          </cell>
          <cell r="R35">
            <v>14493629.062523223</v>
          </cell>
          <cell r="S35">
            <v>14928437.934398917</v>
          </cell>
          <cell r="T35">
            <v>15376291.072430884</v>
          </cell>
          <cell r="U35">
            <v>15837579.804603811</v>
          </cell>
          <cell r="V35">
            <v>13865801.118930638</v>
          </cell>
          <cell r="W35">
            <v>16802088.414704181</v>
          </cell>
          <cell r="X35">
            <v>17306151.067145307</v>
          </cell>
          <cell r="Y35">
            <v>17825335.599159665</v>
          </cell>
          <cell r="Z35">
            <v>18360095.667134456</v>
          </cell>
          <cell r="AA35">
            <v>16074263.756576216</v>
          </cell>
        </row>
        <row r="36">
          <cell r="B36" t="str">
            <v>Прочие катализаторы</v>
          </cell>
          <cell r="C36">
            <v>6056331.6954172272</v>
          </cell>
          <cell r="D36">
            <v>7574740.5704825465</v>
          </cell>
          <cell r="E36">
            <v>9178803.2795259077</v>
          </cell>
          <cell r="F36">
            <v>9454167.377911685</v>
          </cell>
          <cell r="G36">
            <v>8277123.5393616799</v>
          </cell>
          <cell r="H36">
            <v>10029926.171226505</v>
          </cell>
          <cell r="I36">
            <v>10330823.956363302</v>
          </cell>
          <cell r="J36">
            <v>10640748.675054202</v>
          </cell>
          <cell r="K36">
            <v>10959971.135305826</v>
          </cell>
          <cell r="L36">
            <v>9595454.7289602514</v>
          </cell>
          <cell r="M36">
            <v>11627433.377445951</v>
          </cell>
          <cell r="N36">
            <v>11976256.378769331</v>
          </cell>
          <cell r="O36">
            <v>12335544.070132408</v>
          </cell>
          <cell r="P36">
            <v>12705610.39223638</v>
          </cell>
          <cell r="Q36">
            <v>11123761.898402952</v>
          </cell>
          <cell r="R36">
            <v>13479382.065123579</v>
          </cell>
          <cell r="S36">
            <v>13883763.527077282</v>
          </cell>
          <cell r="T36">
            <v>14300276.432889601</v>
          </cell>
          <cell r="U36">
            <v>14729284.725876288</v>
          </cell>
          <cell r="V36">
            <v>12895488.777504692</v>
          </cell>
          <cell r="W36">
            <v>15626298.165682154</v>
          </cell>
          <cell r="X36">
            <v>16095087.110652616</v>
          </cell>
          <cell r="Y36">
            <v>16577939.723972198</v>
          </cell>
          <cell r="Z36">
            <v>17075277.915691365</v>
          </cell>
          <cell r="AA36">
            <v>14949405.815187788</v>
          </cell>
        </row>
        <row r="37">
          <cell r="B37" t="str">
            <v>Другие</v>
          </cell>
          <cell r="C37">
            <v>1524102.8632286801</v>
          </cell>
          <cell r="D37">
            <v>1906217.2239381564</v>
          </cell>
          <cell r="E37">
            <v>2309886.7537132949</v>
          </cell>
          <cell r="F37">
            <v>2379183.3563246941</v>
          </cell>
          <cell r="G37">
            <v>2082975.0284622696</v>
          </cell>
          <cell r="H37">
            <v>2524075.6227248674</v>
          </cell>
          <cell r="I37">
            <v>2599797.8914066139</v>
          </cell>
          <cell r="J37">
            <v>2677791.8281488125</v>
          </cell>
          <cell r="K37">
            <v>2758125.5829932764</v>
          </cell>
          <cell r="L37">
            <v>2414738.9479106134</v>
          </cell>
          <cell r="M37">
            <v>2926095.4309975668</v>
          </cell>
          <cell r="N37">
            <v>3013878.293927494</v>
          </cell>
          <cell r="O37">
            <v>3104294.6427453184</v>
          </cell>
          <cell r="P37">
            <v>3197423.4820276778</v>
          </cell>
          <cell r="Q37">
            <v>2799344.2585152322</v>
          </cell>
          <cell r="R37">
            <v>3392146.572083164</v>
          </cell>
          <cell r="S37">
            <v>3493910.9692456583</v>
          </cell>
          <cell r="T37">
            <v>3598728.2983230283</v>
          </cell>
          <cell r="U37">
            <v>3706690.1472727191</v>
          </cell>
          <cell r="V37">
            <v>3245207.2239372656</v>
          </cell>
          <cell r="W37">
            <v>3932427.5772416275</v>
          </cell>
          <cell r="X37">
            <v>4050400.4045588756</v>
          </cell>
          <cell r="Y37">
            <v>4171912.4166956423</v>
          </cell>
          <cell r="Z37">
            <v>4297069.7891965117</v>
          </cell>
          <cell r="AA37">
            <v>3762084.6004415457</v>
          </cell>
        </row>
        <row r="38">
          <cell r="B38" t="str">
            <v>Упаковка</v>
          </cell>
          <cell r="C38">
            <v>6543010.7506723618</v>
          </cell>
          <cell r="D38">
            <v>8183437.0174480751</v>
          </cell>
          <cell r="E38">
            <v>9916400.1505547259</v>
          </cell>
          <cell r="F38">
            <v>10213892.155071368</v>
          </cell>
          <cell r="G38">
            <v>8942262.5817649812</v>
          </cell>
          <cell r="H38">
            <v>10835918.187315213</v>
          </cell>
          <cell r="I38">
            <v>11160995.732934669</v>
          </cell>
          <cell r="J38">
            <v>11495825.60492271</v>
          </cell>
          <cell r="K38">
            <v>11840700.373070391</v>
          </cell>
          <cell r="L38">
            <v>10366533.176623126</v>
          </cell>
          <cell r="M38">
            <v>12561799.025790377</v>
          </cell>
          <cell r="N38">
            <v>12938652.996564088</v>
          </cell>
          <cell r="O38">
            <v>13326812.586461009</v>
          </cell>
          <cell r="P38">
            <v>13726616.96405484</v>
          </cell>
          <cell r="Q38">
            <v>12017653.152030014</v>
          </cell>
          <cell r="R38">
            <v>14562567.937165782</v>
          </cell>
          <cell r="S38">
            <v>14999444.975280752</v>
          </cell>
          <cell r="T38">
            <v>15449428.324539175</v>
          </cell>
          <cell r="U38">
            <v>15912911.17427535</v>
          </cell>
          <cell r="V38">
            <v>13931753.733078068</v>
          </cell>
          <cell r="W38">
            <v>16882007.46478872</v>
          </cell>
          <cell r="X38">
            <v>17388467.688732378</v>
          </cell>
          <cell r="Y38">
            <v>17910121.719394352</v>
          </cell>
          <cell r="Z38">
            <v>18447425.370976184</v>
          </cell>
          <cell r="AA38">
            <v>16150720.912289646</v>
          </cell>
        </row>
        <row r="39">
          <cell r="B39" t="str">
            <v>ФОТ и отчисления</v>
          </cell>
          <cell r="C39">
            <v>16168112.926079234</v>
          </cell>
          <cell r="D39">
            <v>16976518.572383195</v>
          </cell>
          <cell r="E39">
            <v>17825344.501002356</v>
          </cell>
          <cell r="F39">
            <v>18716611.726052474</v>
          </cell>
          <cell r="G39">
            <v>19652442.312355097</v>
          </cell>
          <cell r="H39">
            <v>20635064.427972853</v>
          </cell>
          <cell r="I39">
            <v>21666817.649371494</v>
          </cell>
          <cell r="J39">
            <v>22750158.531840075</v>
          </cell>
          <cell r="K39">
            <v>23887666.458432075</v>
          </cell>
          <cell r="L39">
            <v>25082049.781353679</v>
          </cell>
          <cell r="M39">
            <v>26336152.270421363</v>
          </cell>
          <cell r="N39">
            <v>27652959.883942433</v>
          </cell>
          <cell r="O39">
            <v>29035607.878139552</v>
          </cell>
          <cell r="P39">
            <v>30487388.272046532</v>
          </cell>
          <cell r="Q39">
            <v>32011757.685648851</v>
          </cell>
          <cell r="R39">
            <v>33612345.569931306</v>
          </cell>
          <cell r="S39">
            <v>35292962.848427869</v>
          </cell>
          <cell r="T39">
            <v>37057610.990849264</v>
          </cell>
          <cell r="U39">
            <v>38910491.540391728</v>
          </cell>
          <cell r="V39">
            <v>40856016.117411315</v>
          </cell>
          <cell r="W39">
            <v>42898816.923281878</v>
          </cell>
          <cell r="X39">
            <v>45043757.769445971</v>
          </cell>
          <cell r="Y39">
            <v>47295945.657918267</v>
          </cell>
          <cell r="Z39">
            <v>49660742.94081419</v>
          </cell>
          <cell r="AA39">
            <v>52143780.087854892</v>
          </cell>
        </row>
        <row r="40">
          <cell r="B40" t="str">
            <v>Ремонт</v>
          </cell>
          <cell r="C40">
            <v>72664000</v>
          </cell>
          <cell r="D40">
            <v>74843920</v>
          </cell>
          <cell r="E40">
            <v>77089237.599999994</v>
          </cell>
          <cell r="F40">
            <v>79401914.728</v>
          </cell>
          <cell r="G40">
            <v>81783972.169839993</v>
          </cell>
          <cell r="H40">
            <v>84237491.334935188</v>
          </cell>
          <cell r="I40">
            <v>86764616.074983254</v>
          </cell>
          <cell r="J40">
            <v>89367554.557232752</v>
          </cell>
          <cell r="K40">
            <v>92048581.193949729</v>
          </cell>
          <cell r="L40">
            <v>94810038.629768223</v>
          </cell>
          <cell r="M40">
            <v>97654339.788661271</v>
          </cell>
          <cell r="N40">
            <v>100583969.98232111</v>
          </cell>
          <cell r="O40">
            <v>103601489.08179073</v>
          </cell>
          <cell r="P40">
            <v>106709533.75424445</v>
          </cell>
          <cell r="Q40">
            <v>109910819.76687178</v>
          </cell>
          <cell r="R40">
            <v>113208144.35987794</v>
          </cell>
          <cell r="S40">
            <v>116604388.69067426</v>
          </cell>
          <cell r="T40">
            <v>120102520.35139449</v>
          </cell>
          <cell r="U40">
            <v>123705595.96193632</v>
          </cell>
          <cell r="V40">
            <v>127416763.84079441</v>
          </cell>
          <cell r="W40">
            <v>131239266.75601825</v>
          </cell>
          <cell r="X40">
            <v>135176444.75869876</v>
          </cell>
          <cell r="Y40">
            <v>139231738.10145974</v>
          </cell>
          <cell r="Z40">
            <v>143408690.24450356</v>
          </cell>
          <cell r="AA40">
            <v>147710950.95183864</v>
          </cell>
        </row>
        <row r="41">
          <cell r="B41" t="str">
            <v>Общие административные</v>
          </cell>
          <cell r="C41">
            <v>23378404.614054043</v>
          </cell>
          <cell r="D41">
            <v>24079756.752475664</v>
          </cell>
          <cell r="E41">
            <v>24802149.455049932</v>
          </cell>
          <cell r="F41">
            <v>25546213.938701432</v>
          </cell>
          <cell r="G41">
            <v>26312600.356862474</v>
          </cell>
          <cell r="H41">
            <v>27101978.367568344</v>
          </cell>
          <cell r="I41">
            <v>27915037.718595397</v>
          </cell>
          <cell r="J41">
            <v>28752488.85015326</v>
          </cell>
          <cell r="K41">
            <v>29615063.515657857</v>
          </cell>
          <cell r="L41">
            <v>30503515.421127591</v>
          </cell>
          <cell r="M41">
            <v>31418620.883761421</v>
          </cell>
          <cell r="N41">
            <v>32361179.510274265</v>
          </cell>
          <cell r="O41">
            <v>33332014.895582486</v>
          </cell>
          <cell r="P41">
            <v>34331975.342449963</v>
          </cell>
          <cell r="Q41">
            <v>35361934.602723464</v>
          </cell>
          <cell r="R41">
            <v>36422792.64080517</v>
          </cell>
          <cell r="S41">
            <v>37515476.42002932</v>
          </cell>
          <cell r="T41">
            <v>38640940.712630197</v>
          </cell>
          <cell r="U41">
            <v>39800168.934009105</v>
          </cell>
          <cell r="V41">
            <v>40994174.002029374</v>
          </cell>
          <cell r="W41">
            <v>42223999.222090252</v>
          </cell>
          <cell r="X41">
            <v>43490719.198752955</v>
          </cell>
          <cell r="Y41">
            <v>44795440.77471555</v>
          </cell>
          <cell r="Z41">
            <v>46139303.997957021</v>
          </cell>
          <cell r="AA41">
            <v>47523483.117895722</v>
          </cell>
        </row>
        <row r="42">
          <cell r="B42" t="str">
            <v>Страховка</v>
          </cell>
          <cell r="C42">
            <v>44965214.648420684</v>
          </cell>
          <cell r="D42">
            <v>46314171.087873302</v>
          </cell>
          <cell r="E42">
            <v>47703596.220509499</v>
          </cell>
          <cell r="F42">
            <v>49134704.107124791</v>
          </cell>
          <cell r="G42">
            <v>50608745.230338529</v>
          </cell>
          <cell r="H42">
            <v>52127007.587248683</v>
          </cell>
          <cell r="I42">
            <v>53690817.814866148</v>
          </cell>
          <cell r="J42">
            <v>55301542.349312134</v>
          </cell>
          <cell r="K42">
            <v>56960588.619791493</v>
          </cell>
          <cell r="L42">
            <v>58669406.278385237</v>
          </cell>
          <cell r="M42">
            <v>60429488.466736794</v>
          </cell>
          <cell r="N42">
            <v>62242373.120738901</v>
          </cell>
          <cell r="O42">
            <v>64109644.314361058</v>
          </cell>
          <cell r="P42">
            <v>66032933.643791884</v>
          </cell>
          <cell r="Q42">
            <v>68013921.653105646</v>
          </cell>
          <cell r="R42">
            <v>70054339.302698821</v>
          </cell>
          <cell r="S42">
            <v>72155969.481779769</v>
          </cell>
          <cell r="T42">
            <v>74320648.566233173</v>
          </cell>
          <cell r="U42">
            <v>76550268.023220167</v>
          </cell>
          <cell r="V42">
            <v>78846776.063916773</v>
          </cell>
          <cell r="W42">
            <v>81212179.34583427</v>
          </cell>
          <cell r="X42">
            <v>83648544.726209283</v>
          </cell>
          <cell r="Y42">
            <v>86158001.067995578</v>
          </cell>
          <cell r="Z42">
            <v>88742741.100035444</v>
          </cell>
          <cell r="AA42">
            <v>91405023.333036497</v>
          </cell>
        </row>
        <row r="43">
          <cell r="B43" t="str">
            <v>Логистика</v>
          </cell>
          <cell r="C43">
            <v>106474786.13266349</v>
          </cell>
          <cell r="D43">
            <v>133169536.08449556</v>
          </cell>
          <cell r="E43">
            <v>161370143.72591814</v>
          </cell>
          <cell r="F43">
            <v>166211248.03769568</v>
          </cell>
          <cell r="G43">
            <v>145517947.65700257</v>
          </cell>
          <cell r="H43">
            <v>168164608.2810491</v>
          </cell>
          <cell r="I43">
            <v>173209546.52948061</v>
          </cell>
          <cell r="J43">
            <v>178405832.92536503</v>
          </cell>
          <cell r="K43">
            <v>183758007.91312596</v>
          </cell>
          <cell r="L43">
            <v>160880135.92794177</v>
          </cell>
          <cell r="M43">
            <v>194948870.59503534</v>
          </cell>
          <cell r="N43">
            <v>200797336.71288639</v>
          </cell>
          <cell r="O43">
            <v>206821256.81427297</v>
          </cell>
          <cell r="P43">
            <v>213025894.51870114</v>
          </cell>
          <cell r="Q43">
            <v>186504170.65112287</v>
          </cell>
          <cell r="R43">
            <v>225999171.49489006</v>
          </cell>
          <cell r="S43">
            <v>232779146.63973674</v>
          </cell>
          <cell r="T43">
            <v>239762521.03892884</v>
          </cell>
          <cell r="U43">
            <v>246955396.6700967</v>
          </cell>
          <cell r="V43">
            <v>216209449.78466967</v>
          </cell>
          <cell r="W43">
            <v>261994980.32730559</v>
          </cell>
          <cell r="X43">
            <v>269854829.73712474</v>
          </cell>
          <cell r="Y43">
            <v>277950474.62923849</v>
          </cell>
          <cell r="Z43">
            <v>286288988.86811566</v>
          </cell>
          <cell r="AA43">
            <v>250646009.75403523</v>
          </cell>
        </row>
        <row r="44">
          <cell r="B44" t="str">
            <v>Пошлины</v>
          </cell>
          <cell r="C44">
            <v>36218468.488102227</v>
          </cell>
          <cell r="D44">
            <v>40486504.294179261</v>
          </cell>
          <cell r="E44">
            <v>45181644.657753892</v>
          </cell>
          <cell r="F44">
            <v>46353978.271326318</v>
          </cell>
          <cell r="G44">
            <v>43333175.140487917</v>
          </cell>
          <cell r="H44">
            <v>53241638.77056931</v>
          </cell>
          <cell r="I44">
            <v>58796263.922722638</v>
          </cell>
          <cell r="J44">
            <v>61554781.414610133</v>
          </cell>
          <cell r="K44">
            <v>60752638.403861858</v>
          </cell>
          <cell r="L44">
            <v>48646654.314753145</v>
          </cell>
          <cell r="M44">
            <v>57072916.402392395</v>
          </cell>
          <cell r="N44">
            <v>58315472.187812589</v>
          </cell>
          <cell r="O44">
            <v>59640058.557689831</v>
          </cell>
          <cell r="P44">
            <v>60821147.263016477</v>
          </cell>
          <cell r="Q44">
            <v>52915774.204990111</v>
          </cell>
          <cell r="R44">
            <v>63695442.956425935</v>
          </cell>
          <cell r="S44">
            <v>65188174.586420268</v>
          </cell>
          <cell r="T44">
            <v>66760228.015979096</v>
          </cell>
          <cell r="U44">
            <v>68380486.282361388</v>
          </cell>
          <cell r="V44">
            <v>59550032.541565679</v>
          </cell>
          <cell r="W44">
            <v>71797388.362329319</v>
          </cell>
          <cell r="X44">
            <v>70135745.128898203</v>
          </cell>
          <cell r="Y44">
            <v>71050054.351739913</v>
          </cell>
          <cell r="Z44">
            <v>71964363.574581772</v>
          </cell>
          <cell r="AA44">
            <v>61946871.877810054</v>
          </cell>
        </row>
        <row r="45">
          <cell r="B45" t="str">
            <v>Комиссии</v>
          </cell>
          <cell r="C45">
            <v>50908010.840743676</v>
          </cell>
          <cell r="D45">
            <v>56865829.052978367</v>
          </cell>
          <cell r="E45">
            <v>63424557.401415497</v>
          </cell>
          <cell r="F45">
            <v>65063116.531842135</v>
          </cell>
          <cell r="G45">
            <v>60844224.808331594</v>
          </cell>
          <cell r="H45">
            <v>81461709.352129728</v>
          </cell>
          <cell r="I45">
            <v>90028030.133194402</v>
          </cell>
          <cell r="J45">
            <v>94268607.201168433</v>
          </cell>
          <cell r="K45">
            <v>92998957.283973217</v>
          </cell>
          <cell r="L45">
            <v>74393440.711587295</v>
          </cell>
          <cell r="M45">
            <v>87243648.097093254</v>
          </cell>
          <cell r="N45">
            <v>89131333.985766619</v>
          </cell>
          <cell r="O45">
            <v>91143711.406591162</v>
          </cell>
          <cell r="P45">
            <v>92937963.554124445</v>
          </cell>
          <cell r="Q45">
            <v>80847484.41724363</v>
          </cell>
          <cell r="R45">
            <v>97304919.127359882</v>
          </cell>
          <cell r="S45">
            <v>99572887.682232141</v>
          </cell>
          <cell r="T45">
            <v>101961430.24966517</v>
          </cell>
          <cell r="U45">
            <v>104423247.13301834</v>
          </cell>
          <cell r="V45">
            <v>90927394.957533658</v>
          </cell>
          <cell r="W45">
            <v>109614997.77681011</v>
          </cell>
          <cell r="X45">
            <v>107030934.44259369</v>
          </cell>
          <cell r="Y45">
            <v>108407805.23151858</v>
          </cell>
          <cell r="Z45">
            <v>109784676.02044374</v>
          </cell>
          <cell r="AA45">
            <v>94487314.787963495</v>
          </cell>
        </row>
        <row r="46">
          <cell r="B46" t="str">
            <v>Итого</v>
          </cell>
          <cell r="C46">
            <v>704235308.5915941</v>
          </cell>
          <cell r="D46">
            <v>839597948.25729907</v>
          </cell>
          <cell r="E46">
            <v>980034614.61880088</v>
          </cell>
          <cell r="F46">
            <v>1009270612.6736687</v>
          </cell>
          <cell r="G46">
            <v>915045480.45198524</v>
          </cell>
          <cell r="H46">
            <v>1074315007.3265724</v>
          </cell>
          <cell r="I46">
            <v>1113924538.6694498</v>
          </cell>
          <cell r="J46">
            <v>1146680207.238102</v>
          </cell>
          <cell r="K46">
            <v>1171349690.6313145</v>
          </cell>
          <cell r="L46">
            <v>1042731526.0451396</v>
          </cell>
          <cell r="M46">
            <v>1218254097.7840164</v>
          </cell>
          <cell r="N46">
            <v>1251033829.1874723</v>
          </cell>
          <cell r="O46">
            <v>1285038539.245415</v>
          </cell>
          <cell r="P46">
            <v>1317857884.6124043</v>
          </cell>
          <cell r="Q46">
            <v>1187491454.6046693</v>
          </cell>
          <cell r="R46">
            <v>1390151961.8375931</v>
          </cell>
          <cell r="S46">
            <v>1427503211.3248177</v>
          </cell>
          <cell r="T46">
            <v>1466110867.0007722</v>
          </cell>
          <cell r="U46">
            <v>1505691514.4839513</v>
          </cell>
          <cell r="V46">
            <v>1357631805.482033</v>
          </cell>
          <cell r="W46">
            <v>1588196333.457711</v>
          </cell>
          <cell r="X46">
            <v>1620791156.7143469</v>
          </cell>
          <cell r="Y46">
            <v>1662251993.4065149</v>
          </cell>
          <cell r="Z46">
            <v>1704847170.9305651</v>
          </cell>
          <cell r="AA46">
            <v>1537153409.6222887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0">
          <cell r="C10">
            <v>0.26485943926726069</v>
          </cell>
        </row>
      </sheetData>
      <sheetData sheetId="21"/>
      <sheetData sheetId="22"/>
      <sheetData sheetId="23">
        <row r="35">
          <cell r="H35">
            <v>1745.2785640961656</v>
          </cell>
        </row>
      </sheetData>
      <sheetData sheetId="24">
        <row r="35">
          <cell r="C35">
            <v>19099.307288797459</v>
          </cell>
        </row>
      </sheetData>
      <sheetData sheetId="25"/>
      <sheetData sheetId="26"/>
      <sheetData sheetId="27"/>
      <sheetData sheetId="28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ternative to 38X numbers"/>
      <sheetName val="Costs"/>
      <sheetName val="MSA_Switcher _Model"/>
      <sheetName val="Fallour-usage rates"/>
    </sheetNames>
    <sheetDataSet>
      <sheetData sheetId="0" refreshError="1"/>
      <sheetData sheetId="1" refreshError="1">
        <row r="2">
          <cell r="A2">
            <v>60626</v>
          </cell>
          <cell r="B2" t="str">
            <v>Compresor        Non OEM Part</v>
          </cell>
          <cell r="C2">
            <v>5755.4520000000002</v>
          </cell>
          <cell r="D2">
            <v>6910.3518000000004</v>
          </cell>
          <cell r="E2">
            <v>6910.3518000000004</v>
          </cell>
          <cell r="F2">
            <v>6910.3518000000004</v>
          </cell>
        </row>
        <row r="3">
          <cell r="A3">
            <v>60626</v>
          </cell>
          <cell r="B3" t="str">
            <v>Compresor        Non OEM Part</v>
          </cell>
          <cell r="C3">
            <v>5755.4520000000002</v>
          </cell>
          <cell r="D3">
            <v>6910.3518000000004</v>
          </cell>
          <cell r="E3">
            <v>6910.3518000000004</v>
          </cell>
          <cell r="F3">
            <v>6910.3518000000004</v>
          </cell>
        </row>
        <row r="4">
          <cell r="A4">
            <v>8085260</v>
          </cell>
          <cell r="B4" t="str">
            <v>Brush, Fuel Pump         Non OEM Part</v>
          </cell>
          <cell r="C4">
            <v>1.2387999999999999</v>
          </cell>
          <cell r="D4">
            <v>1.2586999999999999</v>
          </cell>
          <cell r="E4">
            <v>1.2586999999999999</v>
          </cell>
          <cell r="F4">
            <v>1.2586999999999999</v>
          </cell>
        </row>
        <row r="5">
          <cell r="A5">
            <v>8085260</v>
          </cell>
          <cell r="B5" t="str">
            <v>Element, Filter    Non OEM Part</v>
          </cell>
          <cell r="C5">
            <v>9.2443000000000008</v>
          </cell>
          <cell r="D5">
            <v>10.992000000000001</v>
          </cell>
          <cell r="E5">
            <v>10.992000000000001</v>
          </cell>
          <cell r="F5">
            <v>10.992000000000001</v>
          </cell>
        </row>
        <row r="6">
          <cell r="A6">
            <v>8085260</v>
          </cell>
          <cell r="B6" t="str">
            <v>Bridge Asm, Exhaust Valve     Non OEM Part</v>
          </cell>
          <cell r="C6">
            <v>34.496400000000001</v>
          </cell>
          <cell r="D6">
            <v>31.132200000000001</v>
          </cell>
          <cell r="E6">
            <v>34.496400000000001</v>
          </cell>
          <cell r="F6">
            <v>34.496400000000001</v>
          </cell>
        </row>
        <row r="7">
          <cell r="A7">
            <v>8085260</v>
          </cell>
          <cell r="B7" t="str">
            <v>Bridge Asm, Exhaust Valve     Non OEM Part</v>
          </cell>
          <cell r="C7">
            <v>34.496400000000001</v>
          </cell>
          <cell r="D7">
            <v>31.132200000000001</v>
          </cell>
          <cell r="E7">
            <v>34.496400000000001</v>
          </cell>
          <cell r="F7">
            <v>34.496400000000001</v>
          </cell>
        </row>
        <row r="8">
          <cell r="A8">
            <v>8147868</v>
          </cell>
          <cell r="B8" t="str">
            <v>Bus Bar-Special (For Wst14, Norfolk Southern)</v>
          </cell>
          <cell r="C8">
            <v>0</v>
          </cell>
          <cell r="D8">
            <v>9.33</v>
          </cell>
          <cell r="E8">
            <v>9.33</v>
          </cell>
          <cell r="F8">
            <v>9.33</v>
          </cell>
        </row>
        <row r="9">
          <cell r="A9">
            <v>8347199</v>
          </cell>
          <cell r="B9" t="str">
            <v>Carbon Brush, De7000         Non OEM Part</v>
          </cell>
          <cell r="C9">
            <v>7.4226000000000001</v>
          </cell>
          <cell r="D9">
            <v>6.8031000000000006</v>
          </cell>
          <cell r="E9">
            <v>7.4226000000000001</v>
          </cell>
          <cell r="F9">
            <v>7.4226000000000001</v>
          </cell>
        </row>
        <row r="10">
          <cell r="A10">
            <v>8379666</v>
          </cell>
          <cell r="B10" t="str">
            <v>Blower Asm Roots, Right Bank     Non OEM Part</v>
          </cell>
          <cell r="C10">
            <v>833.04</v>
          </cell>
          <cell r="D10">
            <v>1047.9059</v>
          </cell>
          <cell r="E10">
            <v>1047.9059</v>
          </cell>
          <cell r="F10">
            <v>1047.9059</v>
          </cell>
        </row>
        <row r="11">
          <cell r="A11">
            <v>8379666</v>
          </cell>
          <cell r="B11" t="str">
            <v>Blower Asm Roots, Right Bank     Non OEM Part</v>
          </cell>
          <cell r="C11">
            <v>833.04</v>
          </cell>
          <cell r="D11">
            <v>1047.9059</v>
          </cell>
          <cell r="E11">
            <v>1047.9059</v>
          </cell>
          <cell r="F11">
            <v>1047.9059</v>
          </cell>
        </row>
        <row r="12">
          <cell r="A12">
            <v>8379667</v>
          </cell>
          <cell r="B12" t="str">
            <v>Blower Asm - Roots, Left Bank, Remanufactured    Non OEM Part</v>
          </cell>
          <cell r="C12">
            <v>833.04</v>
          </cell>
          <cell r="D12">
            <v>1000.6848</v>
          </cell>
          <cell r="E12">
            <v>1000.6848</v>
          </cell>
          <cell r="F12">
            <v>1000.6848</v>
          </cell>
        </row>
        <row r="13">
          <cell r="A13">
            <v>8379667</v>
          </cell>
          <cell r="B13" t="str">
            <v>Blower Asm - Roots, Left Bank, Remanufactured    Non OEM Part</v>
          </cell>
          <cell r="C13">
            <v>833.04</v>
          </cell>
          <cell r="D13">
            <v>1000.6848</v>
          </cell>
          <cell r="E13">
            <v>1000.6848</v>
          </cell>
          <cell r="F13">
            <v>1000.6848</v>
          </cell>
        </row>
        <row r="14">
          <cell r="A14">
            <v>8423132</v>
          </cell>
          <cell r="B14" t="str">
            <v>Filter, Fuel Spin-On Fj-2S      Non OEM Part</v>
          </cell>
          <cell r="C14">
            <v>2.8622000000000001</v>
          </cell>
          <cell r="D14">
            <v>2.9121999999999999</v>
          </cell>
          <cell r="E14">
            <v>2.9121999999999999</v>
          </cell>
          <cell r="F14">
            <v>2.9121999999999999</v>
          </cell>
        </row>
        <row r="15">
          <cell r="A15">
            <v>8472778</v>
          </cell>
          <cell r="B15" t="str">
            <v>Piston Roots 1860791     Non OEM Part</v>
          </cell>
          <cell r="C15">
            <v>90.555700000000002</v>
          </cell>
          <cell r="D15">
            <v>125.9812</v>
          </cell>
          <cell r="E15">
            <v>125.9812</v>
          </cell>
          <cell r="F15">
            <v>125.9812</v>
          </cell>
        </row>
        <row r="16">
          <cell r="A16">
            <v>8472778</v>
          </cell>
          <cell r="B16" t="str">
            <v>Piston Roots 1860791     Non OEM Part</v>
          </cell>
          <cell r="C16">
            <v>90.555700000000002</v>
          </cell>
          <cell r="D16">
            <v>125.9812</v>
          </cell>
          <cell r="E16">
            <v>125.9812</v>
          </cell>
          <cell r="F16">
            <v>125.9812</v>
          </cell>
        </row>
        <row r="17">
          <cell r="A17">
            <v>9093352</v>
          </cell>
          <cell r="B17" t="str">
            <v>Brush, Motor Cab Heater         Non OEM Part</v>
          </cell>
          <cell r="C17">
            <v>0.95050000000000001</v>
          </cell>
          <cell r="D17">
            <v>1.0265</v>
          </cell>
          <cell r="E17">
            <v>1.0265</v>
          </cell>
          <cell r="F17">
            <v>1.0265</v>
          </cell>
        </row>
        <row r="18">
          <cell r="A18">
            <v>9335392</v>
          </cell>
          <cell r="B18" t="str">
            <v>Engine-12-645E</v>
          </cell>
          <cell r="C18">
            <v>85000</v>
          </cell>
          <cell r="D18">
            <v>85000</v>
          </cell>
          <cell r="E18">
            <v>85000</v>
          </cell>
          <cell r="F18">
            <v>85000</v>
          </cell>
        </row>
        <row r="19">
          <cell r="A19">
            <v>9509003</v>
          </cell>
          <cell r="B19" t="str">
            <v>Valve, A- Charging Cut-Off Pilot Portion        SUP-41A210740P1</v>
          </cell>
          <cell r="C19">
            <v>89.352000000000004</v>
          </cell>
          <cell r="D19">
            <v>108.6992</v>
          </cell>
          <cell r="E19">
            <v>108.6992</v>
          </cell>
          <cell r="F19">
            <v>108.6992</v>
          </cell>
        </row>
        <row r="20">
          <cell r="A20">
            <v>9553075</v>
          </cell>
          <cell r="B20" t="str">
            <v>Starter Motor 32V W/Ar Alternators        Non OEM Part</v>
          </cell>
          <cell r="C20">
            <v>9.2382000000000009</v>
          </cell>
          <cell r="D20">
            <v>9.2438000000000002</v>
          </cell>
          <cell r="E20">
            <v>9.2438000000000002</v>
          </cell>
          <cell r="F20">
            <v>9.2438000000000002</v>
          </cell>
        </row>
        <row r="21">
          <cell r="A21">
            <v>9553075</v>
          </cell>
          <cell r="B21" t="str">
            <v>Starter Motor 32V W/Ar Alternators        Non OEM Part</v>
          </cell>
          <cell r="C21">
            <v>292.95</v>
          </cell>
          <cell r="D21">
            <v>432.02249999999998</v>
          </cell>
          <cell r="E21">
            <v>432.02249999999998</v>
          </cell>
          <cell r="F21">
            <v>432.02249999999998</v>
          </cell>
        </row>
        <row r="22">
          <cell r="A22">
            <v>40017054</v>
          </cell>
          <cell r="B22" t="str">
            <v>Filter - Fuel</v>
          </cell>
          <cell r="C22">
            <v>9.2382000000000009</v>
          </cell>
          <cell r="D22">
            <v>9.2438000000000002</v>
          </cell>
          <cell r="E22">
            <v>9.2438000000000002</v>
          </cell>
          <cell r="F22">
            <v>9.2438000000000002</v>
          </cell>
        </row>
        <row r="23">
          <cell r="A23">
            <v>40017054</v>
          </cell>
          <cell r="B23" t="str">
            <v>Power Asm. Fork Premium Hardened Upper Bore Liner     Non OEM Part</v>
          </cell>
          <cell r="C23">
            <v>1939.8439000000001</v>
          </cell>
          <cell r="D23">
            <v>1629.6293000000001</v>
          </cell>
          <cell r="E23">
            <v>1939.8439000000001</v>
          </cell>
          <cell r="F23">
            <v>1939.8439000000001</v>
          </cell>
        </row>
        <row r="24">
          <cell r="A24">
            <v>40017055</v>
          </cell>
          <cell r="B24" t="str">
            <v>Filter - Fuel</v>
          </cell>
          <cell r="C24">
            <v>9.2382000000000009</v>
          </cell>
          <cell r="D24">
            <v>9.2438000000000002</v>
          </cell>
          <cell r="E24">
            <v>9.2438000000000002</v>
          </cell>
          <cell r="F24">
            <v>9.2438000000000002</v>
          </cell>
        </row>
        <row r="25">
          <cell r="A25">
            <v>40017055</v>
          </cell>
          <cell r="B25" t="str">
            <v>Power Asm. Blade Premium Hardened Upper Bore Liner      Non OEM Part</v>
          </cell>
          <cell r="C25">
            <v>1791.57</v>
          </cell>
          <cell r="D25">
            <v>1745.1703</v>
          </cell>
          <cell r="E25">
            <v>1791.57</v>
          </cell>
          <cell r="F25">
            <v>1791.57</v>
          </cell>
        </row>
        <row r="26">
          <cell r="A26">
            <v>77019457</v>
          </cell>
          <cell r="B26" t="str">
            <v>Air Brake Component Kit</v>
          </cell>
          <cell r="C26">
            <v>0</v>
          </cell>
          <cell r="D26">
            <v>2676.15</v>
          </cell>
          <cell r="E26">
            <v>2676.15</v>
          </cell>
          <cell r="F26">
            <v>2676.15</v>
          </cell>
        </row>
        <row r="27">
          <cell r="A27">
            <v>0</v>
          </cell>
          <cell r="B27">
            <v>0</v>
          </cell>
          <cell r="C27">
            <v>0</v>
          </cell>
          <cell r="D27">
            <v>0</v>
          </cell>
        </row>
        <row r="28">
          <cell r="A28" t="str">
            <v>132X1820</v>
          </cell>
          <cell r="B28" t="str">
            <v>Fuel Transfer Pump</v>
          </cell>
          <cell r="C28">
            <v>830</v>
          </cell>
          <cell r="D28">
            <v>811</v>
          </cell>
          <cell r="E28">
            <v>830</v>
          </cell>
          <cell r="F28">
            <v>830</v>
          </cell>
        </row>
        <row r="29">
          <cell r="A29" t="str">
            <v>40015608</v>
          </cell>
          <cell r="B29" t="str">
            <v>Heater, Asm Sup. to 40088646  Non OEM Part</v>
          </cell>
          <cell r="C29">
            <v>0</v>
          </cell>
          <cell r="D29">
            <v>18271.344000000001</v>
          </cell>
          <cell r="E29">
            <v>18271.344000000001</v>
          </cell>
          <cell r="F29">
            <v>18271.344000000001</v>
          </cell>
        </row>
        <row r="30">
          <cell r="A30" t="str">
            <v>41A312059P3R</v>
          </cell>
          <cell r="B30" t="str">
            <v>Air Dryer</v>
          </cell>
          <cell r="C30">
            <v>698</v>
          </cell>
          <cell r="D30">
            <v>705</v>
          </cell>
          <cell r="E30">
            <v>705</v>
          </cell>
          <cell r="F30">
            <v>705</v>
          </cell>
        </row>
        <row r="31">
          <cell r="A31" t="str">
            <v>5229200</v>
          </cell>
          <cell r="B31" t="str">
            <v>Injector Asm, Fuel     Non OEM Part</v>
          </cell>
          <cell r="C31">
            <v>288.36</v>
          </cell>
          <cell r="D31">
            <v>288.36</v>
          </cell>
          <cell r="E31">
            <v>288.36</v>
          </cell>
          <cell r="F31">
            <v>288.36</v>
          </cell>
        </row>
        <row r="32">
          <cell r="A32" t="str">
            <v>5229200</v>
          </cell>
          <cell r="B32" t="str">
            <v>Injector Asm, Fuel     Non OEM Part</v>
          </cell>
          <cell r="C32">
            <v>288.36</v>
          </cell>
          <cell r="D32">
            <v>288.36</v>
          </cell>
          <cell r="E32">
            <v>288.36</v>
          </cell>
          <cell r="F32">
            <v>288.36</v>
          </cell>
        </row>
        <row r="33">
          <cell r="A33" t="str">
            <v>562874R</v>
          </cell>
          <cell r="B33" t="str">
            <v>A1 Charging Valve</v>
          </cell>
          <cell r="C33">
            <v>106.5</v>
          </cell>
          <cell r="D33">
            <v>105</v>
          </cell>
          <cell r="E33">
            <v>106.5</v>
          </cell>
          <cell r="F33">
            <v>106.5</v>
          </cell>
        </row>
        <row r="34">
          <cell r="A34" t="str">
            <v>5X1036R</v>
          </cell>
          <cell r="B34" t="str">
            <v>Refrigerator, 2.5 CU FT</v>
          </cell>
          <cell r="C34">
            <v>648.83000000000004</v>
          </cell>
          <cell r="D34">
            <v>638.99150000000009</v>
          </cell>
          <cell r="E34">
            <v>648.83000000000004</v>
          </cell>
          <cell r="F34">
            <v>648.83000000000004</v>
          </cell>
        </row>
        <row r="35">
          <cell r="A35" t="str">
            <v>5X1057R</v>
          </cell>
          <cell r="B35" t="str">
            <v>Recorder</v>
          </cell>
          <cell r="C35">
            <v>320.07499999999999</v>
          </cell>
          <cell r="D35">
            <v>274.28399999999999</v>
          </cell>
          <cell r="E35">
            <v>320.07499999999999</v>
          </cell>
          <cell r="F35">
            <v>320.07499999999999</v>
          </cell>
        </row>
        <row r="36">
          <cell r="A36" t="str">
            <v>7476258</v>
          </cell>
          <cell r="B36" t="str">
            <v>Journal Box Plain/Hyatt Boxes Only  (Non OEM Part)</v>
          </cell>
          <cell r="C36">
            <v>352.44</v>
          </cell>
          <cell r="D36">
            <v>133.5</v>
          </cell>
          <cell r="E36">
            <v>352.44</v>
          </cell>
          <cell r="F36">
            <v>352.44</v>
          </cell>
        </row>
        <row r="37">
          <cell r="A37" t="str">
            <v>8122846</v>
          </cell>
          <cell r="B37" t="str">
            <v>Governor, 835 Rpm .96 Rack        Non OEM Part</v>
          </cell>
          <cell r="C37">
            <v>981.92499999999995</v>
          </cell>
          <cell r="D37">
            <v>1136.3198</v>
          </cell>
          <cell r="E37">
            <v>1136.3198</v>
          </cell>
          <cell r="F37">
            <v>1136.3198</v>
          </cell>
        </row>
        <row r="38">
          <cell r="A38" t="str">
            <v>8122851</v>
          </cell>
          <cell r="B38" t="str">
            <v>Cooling Fan Asm. 36"</v>
          </cell>
          <cell r="C38">
            <v>1713.9311</v>
          </cell>
          <cell r="D38">
            <v>1686.8974000000001</v>
          </cell>
          <cell r="E38">
            <v>1713.9311</v>
          </cell>
          <cell r="F38">
            <v>1713.9311</v>
          </cell>
        </row>
        <row r="39">
          <cell r="A39" t="str">
            <v>8487945</v>
          </cell>
          <cell r="B39" t="str">
            <v>Cover, Top Deck Cylinder Round Corner          Non OEM Part</v>
          </cell>
          <cell r="C39">
            <v>816.64620000000002</v>
          </cell>
          <cell r="D39">
            <v>837.48779999999999</v>
          </cell>
          <cell r="E39">
            <v>837.48779999999999</v>
          </cell>
          <cell r="F39">
            <v>837.48779999999999</v>
          </cell>
        </row>
        <row r="40">
          <cell r="A40" t="str">
            <v>9091052</v>
          </cell>
          <cell r="B40" t="str">
            <v>Controller Mech Asm          Non OEM Part</v>
          </cell>
          <cell r="C40">
            <v>2584.56</v>
          </cell>
          <cell r="D40">
            <v>418.1551</v>
          </cell>
          <cell r="E40">
            <v>2584.56</v>
          </cell>
          <cell r="F40">
            <v>2584.56</v>
          </cell>
        </row>
        <row r="41">
          <cell r="A41" t="str">
            <v>9095445R</v>
          </cell>
          <cell r="B41" t="str">
            <v>Oil Cooler</v>
          </cell>
          <cell r="C41">
            <v>0</v>
          </cell>
          <cell r="D41">
            <v>2000</v>
          </cell>
          <cell r="E41">
            <v>2000</v>
          </cell>
          <cell r="F41">
            <v>2000</v>
          </cell>
        </row>
        <row r="42">
          <cell r="A42" t="str">
            <v>9319736</v>
          </cell>
          <cell r="B42" t="str">
            <v>Cylinder Head Asm, w/ 93L9735 Valves      (Non OEM Part)   SUP-9556060</v>
          </cell>
          <cell r="C42">
            <v>0</v>
          </cell>
          <cell r="D42">
            <v>598.08000000000004</v>
          </cell>
          <cell r="E42">
            <v>598.08000000000004</v>
          </cell>
          <cell r="F42">
            <v>598.08000000000004</v>
          </cell>
        </row>
        <row r="43">
          <cell r="A43" t="str">
            <v>9332828</v>
          </cell>
          <cell r="B43" t="str">
            <v>Detector Lwsd - Repaired   Non OEM Part</v>
          </cell>
          <cell r="C43">
            <v>135.625</v>
          </cell>
          <cell r="D43">
            <v>281.31700000000001</v>
          </cell>
          <cell r="E43">
            <v>281.31700000000001</v>
          </cell>
          <cell r="F43">
            <v>281.31700000000001</v>
          </cell>
        </row>
        <row r="44">
          <cell r="A44" t="str">
            <v>9514317</v>
          </cell>
          <cell r="B44" t="str">
            <v>Grid Blower Asm. 48" 18 HP</v>
          </cell>
          <cell r="C44">
            <v>0</v>
          </cell>
          <cell r="D44">
            <v>2443.4392000000003</v>
          </cell>
          <cell r="E44">
            <v>2443.4392000000003</v>
          </cell>
          <cell r="F44">
            <v>2443.4392000000003</v>
          </cell>
        </row>
        <row r="45">
          <cell r="A45" t="str">
            <v>9552295R</v>
          </cell>
          <cell r="B45" t="str">
            <v>Traction Motor D77B  Sup-9552295R</v>
          </cell>
          <cell r="C45">
            <v>5711.44</v>
          </cell>
          <cell r="D45">
            <v>6209</v>
          </cell>
          <cell r="E45">
            <v>6209</v>
          </cell>
          <cell r="F45">
            <v>6209</v>
          </cell>
        </row>
        <row r="46">
          <cell r="A46" t="str">
            <v>9565229</v>
          </cell>
          <cell r="B46" t="str">
            <v>Aux. Gen Asm. 18 KW AC (Repair &amp; Return)</v>
          </cell>
          <cell r="C46">
            <v>3386.8275000000003</v>
          </cell>
          <cell r="D46">
            <v>3333.6068</v>
          </cell>
          <cell r="E46">
            <v>3386.8275000000003</v>
          </cell>
          <cell r="F46">
            <v>3386.8275000000003</v>
          </cell>
        </row>
      </sheetData>
      <sheetData sheetId="2" refreshError="1"/>
      <sheetData sheetId="3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sheet"/>
      <sheetName val="Threshold"/>
      <sheetName val="Tickmarks"/>
      <sheetName val="Movements"/>
      <sheetName val="misc"/>
      <sheetName val="Info"/>
      <sheetName val="Disclosure"/>
      <sheetName val="Anlagevermögen"/>
      <sheetName val="П_макросы"/>
      <sheetName val="Test of FA Installation"/>
      <sheetName val="Additions"/>
      <sheetName val="Rollforward"/>
      <sheetName val="FAR 04"/>
      <sheetName val="PP&amp;E mvt for 2003"/>
      <sheetName val="Собственный капитал"/>
      <sheetName val="9-1"/>
      <sheetName val="4"/>
      <sheetName val="1-1"/>
      <sheetName val="1"/>
      <sheetName val="д.7.001"/>
      <sheetName val="XREF"/>
      <sheetName val="Movement"/>
      <sheetName val="% threshhold(salary)"/>
      <sheetName val="P&amp;L"/>
      <sheetName val="Provisions"/>
      <sheetName val="breakdown"/>
      <sheetName val="COS calculation"/>
      <sheetName val="Spreadsheet # 2"/>
      <sheetName val="HideSheet"/>
      <sheetName val="База"/>
      <sheetName val="Worksheet in (C) 8755 Depreciat"/>
      <sheetName val="7"/>
      <sheetName val="10"/>
      <sheetName val="Список документов"/>
      <sheetName val="Hidden"/>
      <sheetName val="Sheet1"/>
      <sheetName val="Форма2"/>
      <sheetName val="Курсы"/>
      <sheetName val="ВСДС_1 (MAIN)"/>
      <sheetName val="Dictionaries"/>
      <sheetName val="Threshold Table"/>
      <sheetName val="Параметры"/>
      <sheetName val="Доходы и расходы"/>
      <sheetName val="Вспомогательный"/>
      <sheetName val="Цены"/>
      <sheetName val="FES"/>
      <sheetName val="700-H"/>
      <sheetName val="FA depreciation"/>
      <sheetName val="Additions testing"/>
      <sheetName val="Movement schedule"/>
      <sheetName val="depreciation testing"/>
      <sheetName val="Credit lines - PBC"/>
      <sheetName val="Accrued interest - PBC"/>
      <sheetName val="BD"/>
      <sheetName val="LBO Model"/>
    </sheetNames>
    <sheetDataSet>
      <sheetData sheetId="0">
        <row r="16">
          <cell r="G16">
            <v>4073</v>
          </cell>
        </row>
      </sheetData>
      <sheetData sheetId="1">
        <row r="16">
          <cell r="G16">
            <v>4073</v>
          </cell>
        </row>
      </sheetData>
      <sheetData sheetId="2">
        <row r="16">
          <cell r="G16">
            <v>4073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tinataire caissier"/>
      <sheetName val="CS1CS2PT4"/>
      <sheetName val="CS1CS2PT3"/>
      <sheetName val="CS1CS2Ecarts"/>
      <sheetName val="CS1PT4"/>
      <sheetName val="CS2PT4"/>
      <sheetName val="CS1CS2PFAOFA"/>
      <sheetName val="Point Nn Cais LRH"/>
      <sheetName val="Point Nn FRAIS LRH"/>
      <sheetName val="Point N FRAIS FLVLRH"/>
      <sheetName val="CS2N-1"/>
      <sheetName val="Conso-Point CS2"/>
      <sheetName val="CS1N-1"/>
      <sheetName val="Conso-Point CS1"/>
      <sheetName val="frais hors CT2"/>
      <sheetName val="Department Sheet 1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E3" t="str">
            <v>IM</v>
          </cell>
          <cell r="G3">
            <v>224</v>
          </cell>
          <cell r="H3">
            <v>57949.189762977621</v>
          </cell>
          <cell r="I3">
            <v>2384.33</v>
          </cell>
          <cell r="J3">
            <v>1064046.9357916322</v>
          </cell>
        </row>
        <row r="4">
          <cell r="E4" t="str">
            <v>ML</v>
          </cell>
          <cell r="G4">
            <v>5742</v>
          </cell>
          <cell r="H4">
            <v>1224868.5380729826</v>
          </cell>
          <cell r="I4">
            <v>3214.5</v>
          </cell>
          <cell r="J4">
            <v>1216949.1499999999</v>
          </cell>
        </row>
        <row r="5">
          <cell r="E5" t="str">
            <v>IE</v>
          </cell>
          <cell r="G5">
            <v>28</v>
          </cell>
          <cell r="H5">
            <v>8410.39737925792</v>
          </cell>
          <cell r="I5">
            <v>400.4</v>
          </cell>
          <cell r="J5">
            <v>135172</v>
          </cell>
        </row>
        <row r="6">
          <cell r="E6" t="str">
            <v>CE</v>
          </cell>
          <cell r="G6">
            <v>491</v>
          </cell>
          <cell r="H6">
            <v>229415.77650120296</v>
          </cell>
          <cell r="I6">
            <v>1100.19</v>
          </cell>
          <cell r="J6">
            <v>319257.84999999998</v>
          </cell>
        </row>
        <row r="7">
          <cell r="E7" t="str">
            <v>CO</v>
          </cell>
          <cell r="G7">
            <v>583</v>
          </cell>
          <cell r="H7">
            <v>151623.4789801462</v>
          </cell>
          <cell r="I7">
            <v>2987.69</v>
          </cell>
          <cell r="J7">
            <v>776582.58</v>
          </cell>
        </row>
        <row r="8">
          <cell r="E8" t="str">
            <v>CM</v>
          </cell>
          <cell r="G8">
            <v>1374</v>
          </cell>
          <cell r="H8">
            <v>364594.97994391271</v>
          </cell>
          <cell r="I8">
            <v>2568.58</v>
          </cell>
          <cell r="J8">
            <v>670074.78</v>
          </cell>
        </row>
        <row r="9">
          <cell r="E9" t="str">
            <v>CN</v>
          </cell>
          <cell r="G9">
            <v>373</v>
          </cell>
          <cell r="H9">
            <v>116412.4485062278</v>
          </cell>
          <cell r="I9">
            <v>594.17999999999995</v>
          </cell>
          <cell r="J9">
            <v>159727.34</v>
          </cell>
        </row>
        <row r="10">
          <cell r="E10" t="str">
            <v>HE</v>
          </cell>
          <cell r="G10">
            <v>2397</v>
          </cell>
          <cell r="H10">
            <v>851319.60295825487</v>
          </cell>
          <cell r="I10">
            <v>1485.88</v>
          </cell>
          <cell r="J10">
            <v>433637.09</v>
          </cell>
        </row>
        <row r="11">
          <cell r="E11" t="str">
            <v>HO</v>
          </cell>
          <cell r="G11">
            <v>0</v>
          </cell>
          <cell r="H11">
            <v>0</v>
          </cell>
          <cell r="I11">
            <v>2236.64</v>
          </cell>
          <cell r="J11">
            <v>1846058.483495702</v>
          </cell>
        </row>
        <row r="12">
          <cell r="E12" t="str">
            <v>HM</v>
          </cell>
          <cell r="G12">
            <v>0</v>
          </cell>
          <cell r="H12">
            <v>0</v>
          </cell>
          <cell r="I12">
            <v>8037.58</v>
          </cell>
          <cell r="J12">
            <v>1673355.7</v>
          </cell>
        </row>
        <row r="13">
          <cell r="E13" t="str">
            <v>PE</v>
          </cell>
          <cell r="G13">
            <v>0</v>
          </cell>
          <cell r="H13">
            <v>0</v>
          </cell>
          <cell r="I13">
            <v>4600.8599999999997</v>
          </cell>
          <cell r="J13">
            <v>1711298.5600000001</v>
          </cell>
        </row>
        <row r="14">
          <cell r="E14" t="str">
            <v>NP</v>
          </cell>
          <cell r="G14">
            <v>0</v>
          </cell>
          <cell r="H14">
            <v>0</v>
          </cell>
          <cell r="I14">
            <v>9638.44</v>
          </cell>
          <cell r="J14">
            <v>2390581.7555519165</v>
          </cell>
        </row>
        <row r="15">
          <cell r="E15" t="str">
            <v>EE</v>
          </cell>
          <cell r="G15">
            <v>1530</v>
          </cell>
          <cell r="H15">
            <v>429368.51804606454</v>
          </cell>
          <cell r="I15">
            <v>0</v>
          </cell>
          <cell r="J15">
            <v>0</v>
          </cell>
        </row>
        <row r="16">
          <cell r="E16" t="str">
            <v>EO</v>
          </cell>
          <cell r="G16">
            <v>12742</v>
          </cell>
          <cell r="H16">
            <v>3433962.9301510276</v>
          </cell>
          <cell r="I16">
            <v>1231.8</v>
          </cell>
          <cell r="J16">
            <v>329243.49</v>
          </cell>
        </row>
        <row r="17">
          <cell r="E17" t="str">
            <v>EM</v>
          </cell>
          <cell r="G17">
            <v>0</v>
          </cell>
          <cell r="H17">
            <v>0</v>
          </cell>
          <cell r="I17">
            <v>10884.29</v>
          </cell>
          <cell r="J17">
            <v>2524501.2200000002</v>
          </cell>
        </row>
        <row r="18">
          <cell r="E18" t="str">
            <v>FF</v>
          </cell>
          <cell r="G18">
            <v>197</v>
          </cell>
          <cell r="H18">
            <v>63581.137020823349</v>
          </cell>
          <cell r="I18">
            <v>135708.65</v>
          </cell>
          <cell r="J18">
            <v>35924351.984937057</v>
          </cell>
        </row>
        <row r="19">
          <cell r="E19" t="str">
            <v>section n° 4</v>
          </cell>
          <cell r="G19">
            <v>600</v>
          </cell>
          <cell r="H19">
            <v>166547.8786635141</v>
          </cell>
          <cell r="I19">
            <v>4.9000000000000004</v>
          </cell>
          <cell r="J19">
            <v>1396</v>
          </cell>
        </row>
        <row r="20">
          <cell r="E20" t="str">
            <v>section n° 15</v>
          </cell>
          <cell r="G20">
            <v>1922</v>
          </cell>
          <cell r="H20">
            <v>570831.25029311003</v>
          </cell>
          <cell r="I20">
            <v>2</v>
          </cell>
          <cell r="J20">
            <v>975</v>
          </cell>
        </row>
        <row r="21">
          <cell r="E21" t="str">
            <v>section n° 27</v>
          </cell>
          <cell r="G21">
            <v>0</v>
          </cell>
          <cell r="H21">
            <v>0</v>
          </cell>
          <cell r="I21">
            <v>100.04</v>
          </cell>
          <cell r="J21">
            <v>23208.849323493232</v>
          </cell>
        </row>
        <row r="22">
          <cell r="E22" t="str">
            <v>section n° 57</v>
          </cell>
          <cell r="G22">
            <v>1490</v>
          </cell>
          <cell r="H22">
            <v>392733.63089484721</v>
          </cell>
          <cell r="I22">
            <v>74905.440000000002</v>
          </cell>
          <cell r="J22">
            <v>19768092.550000001</v>
          </cell>
        </row>
        <row r="23">
          <cell r="E23" t="str">
            <v>section n° 301</v>
          </cell>
          <cell r="G23">
            <v>4209</v>
          </cell>
          <cell r="H23">
            <v>1193693.8968722946</v>
          </cell>
          <cell r="I23">
            <v>3799.52</v>
          </cell>
          <cell r="J23">
            <v>1565882</v>
          </cell>
        </row>
        <row r="24">
          <cell r="E24" t="str">
            <v>section n° 302</v>
          </cell>
          <cell r="G24">
            <v>16951</v>
          </cell>
          <cell r="H24">
            <v>4627656.8270233227</v>
          </cell>
          <cell r="I24">
            <v>12780.42</v>
          </cell>
          <cell r="J24">
            <v>4799905</v>
          </cell>
        </row>
        <row r="25">
          <cell r="E25" t="str">
            <v>section n° 304</v>
          </cell>
          <cell r="G25">
            <v>0</v>
          </cell>
          <cell r="H25">
            <v>0</v>
          </cell>
          <cell r="I25">
            <v>4200.28</v>
          </cell>
          <cell r="J25">
            <v>1333815.99</v>
          </cell>
        </row>
        <row r="26">
          <cell r="E26" t="str">
            <v>section n° 305</v>
          </cell>
          <cell r="G26">
            <v>0</v>
          </cell>
          <cell r="H26">
            <v>0</v>
          </cell>
          <cell r="I26">
            <v>200.25</v>
          </cell>
          <cell r="J26">
            <v>77680.800000000003</v>
          </cell>
        </row>
        <row r="27">
          <cell r="E27" t="str">
            <v>section n° 306</v>
          </cell>
          <cell r="G27">
            <v>17300</v>
          </cell>
          <cell r="H27">
            <v>4597886.6644276073</v>
          </cell>
          <cell r="I27">
            <v>19899.66</v>
          </cell>
          <cell r="J27">
            <v>4067608.38</v>
          </cell>
        </row>
        <row r="28">
          <cell r="E28" t="str">
            <v>section n° 307</v>
          </cell>
          <cell r="G28">
            <v>49384.4</v>
          </cell>
          <cell r="H28">
            <v>15839830.117139541</v>
          </cell>
          <cell r="I28">
            <v>19199.77</v>
          </cell>
          <cell r="J28">
            <v>4066868</v>
          </cell>
        </row>
        <row r="29">
          <cell r="E29" t="str">
            <v>EQ</v>
          </cell>
          <cell r="G29">
            <v>0</v>
          </cell>
          <cell r="H29">
            <v>0</v>
          </cell>
          <cell r="I29">
            <v>1800</v>
          </cell>
          <cell r="J29">
            <v>532281.83913600002</v>
          </cell>
        </row>
        <row r="30">
          <cell r="E30" t="str">
            <v>FF_aléas</v>
          </cell>
          <cell r="G30">
            <v>103578.3</v>
          </cell>
          <cell r="H30">
            <v>25525729.899793707</v>
          </cell>
          <cell r="I30">
            <v>0</v>
          </cell>
          <cell r="J30">
            <v>0</v>
          </cell>
        </row>
        <row r="31">
          <cell r="E31" t="str">
            <v>FC</v>
          </cell>
          <cell r="G31">
            <v>0</v>
          </cell>
          <cell r="H31">
            <v>0</v>
          </cell>
          <cell r="I31">
            <v>77419.62</v>
          </cell>
          <cell r="J31">
            <v>26857159.199441519</v>
          </cell>
        </row>
        <row r="32">
          <cell r="E32" t="str">
            <v>section n° 4</v>
          </cell>
          <cell r="G32">
            <v>170262.7</v>
          </cell>
          <cell r="H32">
            <v>45963446.681360856</v>
          </cell>
          <cell r="I32">
            <v>44734.98</v>
          </cell>
          <cell r="J32">
            <v>12888345.079999998</v>
          </cell>
        </row>
        <row r="33">
          <cell r="E33" t="str">
            <v>section n° 5</v>
          </cell>
          <cell r="G33">
            <v>0</v>
          </cell>
          <cell r="H33">
            <v>0</v>
          </cell>
          <cell r="I33">
            <v>9370.6200000000008</v>
          </cell>
          <cell r="J33">
            <v>2890844.5061525349</v>
          </cell>
        </row>
        <row r="34">
          <cell r="E34" t="str">
            <v>section n° 7</v>
          </cell>
          <cell r="G34">
            <v>0</v>
          </cell>
          <cell r="H34">
            <v>0</v>
          </cell>
          <cell r="I34">
            <v>8999.64</v>
          </cell>
          <cell r="J34">
            <v>5126146</v>
          </cell>
        </row>
        <row r="35">
          <cell r="E35" t="str">
            <v>section n° 10</v>
          </cell>
          <cell r="G35">
            <v>170262.7</v>
          </cell>
          <cell r="H35">
            <v>45963446.681360856</v>
          </cell>
          <cell r="I35">
            <v>1078</v>
          </cell>
          <cell r="J35">
            <v>264002</v>
          </cell>
        </row>
        <row r="36">
          <cell r="E36" t="str">
            <v>section n° 15</v>
          </cell>
          <cell r="G36">
            <v>1517</v>
          </cell>
          <cell r="H36">
            <v>428829.16073696612</v>
          </cell>
          <cell r="I36">
            <v>5049.84</v>
          </cell>
          <cell r="J36">
            <v>2489980</v>
          </cell>
        </row>
        <row r="37">
          <cell r="E37" t="str">
            <v>section n° 27</v>
          </cell>
          <cell r="G37">
            <v>1517</v>
          </cell>
          <cell r="H37">
            <v>428829.16073696612</v>
          </cell>
          <cell r="I37">
            <v>300.49</v>
          </cell>
          <cell r="J37">
            <v>69725.66750231621</v>
          </cell>
        </row>
        <row r="38">
          <cell r="E38" t="str">
            <v>section n° 57</v>
          </cell>
          <cell r="G38">
            <v>1517</v>
          </cell>
          <cell r="H38">
            <v>428829.16073696612</v>
          </cell>
          <cell r="I38">
            <v>2</v>
          </cell>
          <cell r="J38">
            <v>518.6</v>
          </cell>
        </row>
        <row r="39">
          <cell r="E39" t="str">
            <v>section n° 300</v>
          </cell>
          <cell r="G39">
            <v>188730.7</v>
          </cell>
          <cell r="H39">
            <v>51019932.669121139</v>
          </cell>
          <cell r="I39">
            <v>2.23</v>
          </cell>
          <cell r="J39">
            <v>830</v>
          </cell>
        </row>
        <row r="40">
          <cell r="E40" t="str">
            <v>section n° 301</v>
          </cell>
          <cell r="I40">
            <v>6099.81</v>
          </cell>
          <cell r="J40">
            <v>2547813.9040000001</v>
          </cell>
        </row>
        <row r="41">
          <cell r="E41" t="str">
            <v>section n° 302</v>
          </cell>
          <cell r="I41">
            <v>499.55</v>
          </cell>
          <cell r="J41">
            <v>187362.4</v>
          </cell>
        </row>
        <row r="42">
          <cell r="E42" t="str">
            <v>section n° 303</v>
          </cell>
          <cell r="I42">
            <v>2.39</v>
          </cell>
          <cell r="J42">
            <v>799</v>
          </cell>
        </row>
        <row r="43">
          <cell r="E43" t="str">
            <v>section n° 304</v>
          </cell>
          <cell r="I43">
            <v>1199.73</v>
          </cell>
          <cell r="J43">
            <v>382343.19400000002</v>
          </cell>
        </row>
        <row r="44">
          <cell r="E44" t="str">
            <v>section n° 305</v>
          </cell>
          <cell r="I44">
            <v>0</v>
          </cell>
          <cell r="J44">
            <v>0</v>
          </cell>
        </row>
        <row r="45">
          <cell r="E45" t="str">
            <v>section n° 306</v>
          </cell>
          <cell r="I45">
            <v>21.34</v>
          </cell>
          <cell r="J45">
            <v>4635</v>
          </cell>
        </row>
        <row r="46">
          <cell r="E46" t="str">
            <v>section n° 307</v>
          </cell>
          <cell r="I46">
            <v>4</v>
          </cell>
          <cell r="J46">
            <v>896</v>
          </cell>
        </row>
        <row r="47">
          <cell r="E47" t="str">
            <v>CQ</v>
          </cell>
          <cell r="I47">
            <v>7900.24</v>
          </cell>
          <cell r="J47">
            <v>2217871.550437246</v>
          </cell>
        </row>
        <row r="48">
          <cell r="E48" t="str">
            <v>ES</v>
          </cell>
          <cell r="I48">
            <v>16600.099999999999</v>
          </cell>
          <cell r="J48">
            <v>5865652.8832975533</v>
          </cell>
        </row>
        <row r="49">
          <cell r="E49" t="str">
            <v>VI</v>
          </cell>
          <cell r="I49">
            <v>458.22</v>
          </cell>
          <cell r="J49">
            <v>94654.59</v>
          </cell>
        </row>
        <row r="50">
          <cell r="E50" t="str">
            <v>KI</v>
          </cell>
          <cell r="I50">
            <v>8577</v>
          </cell>
          <cell r="J50">
            <v>1640296.6979999999</v>
          </cell>
        </row>
        <row r="51">
          <cell r="E51" t="str">
            <v>AQ</v>
          </cell>
          <cell r="I51">
            <v>9000</v>
          </cell>
          <cell r="J51">
            <v>2991035.1273473999</v>
          </cell>
        </row>
        <row r="52">
          <cell r="E52" t="str">
            <v>NP_aléas</v>
          </cell>
        </row>
        <row r="53">
          <cell r="E53" t="str">
            <v>HM_aléas</v>
          </cell>
        </row>
        <row r="54">
          <cell r="E54" t="str">
            <v>EN</v>
          </cell>
        </row>
        <row r="55">
          <cell r="E55" t="str">
            <v>FC_aléas</v>
          </cell>
        </row>
        <row r="59">
          <cell r="E59" t="str">
            <v>Frais entrée LRH</v>
          </cell>
          <cell r="F59" t="str">
            <v>lrh</v>
          </cell>
          <cell r="H59">
            <v>0</v>
          </cell>
          <cell r="J59">
            <v>2886562.2535616807</v>
          </cell>
          <cell r="L59">
            <v>2673425.0502157905</v>
          </cell>
          <cell r="N59">
            <v>-2886562.2535616807</v>
          </cell>
        </row>
        <row r="60">
          <cell r="E60" t="str">
            <v>Frais sortie LRH</v>
          </cell>
          <cell r="F60" t="str">
            <v>lrh</v>
          </cell>
          <cell r="H60">
            <v>0</v>
          </cell>
          <cell r="J60">
            <v>6594704.3092698399</v>
          </cell>
          <cell r="L60">
            <v>4591689.6987717915</v>
          </cell>
          <cell r="N60">
            <v>-6594704.3092698399</v>
          </cell>
        </row>
      </sheetData>
      <sheetData sheetId="5" refreshError="1">
        <row r="3">
          <cell r="E3" t="str">
            <v>IM</v>
          </cell>
          <cell r="G3">
            <v>60</v>
          </cell>
          <cell r="H3">
            <v>16198.31689123011</v>
          </cell>
          <cell r="I3">
            <v>682</v>
          </cell>
          <cell r="J3">
            <v>313673.23002472403</v>
          </cell>
          <cell r="K3">
            <v>849.17</v>
          </cell>
          <cell r="L3">
            <v>257957.15</v>
          </cell>
          <cell r="M3">
            <v>-789.17</v>
          </cell>
          <cell r="N3">
            <v>-241758.83310876988</v>
          </cell>
        </row>
        <row r="4">
          <cell r="E4" t="str">
            <v>ML</v>
          </cell>
          <cell r="G4">
            <v>4193</v>
          </cell>
          <cell r="H4">
            <v>932565.7732601983</v>
          </cell>
          <cell r="I4">
            <v>2160</v>
          </cell>
          <cell r="J4">
            <v>931494.13799999992</v>
          </cell>
          <cell r="K4">
            <v>2084.19</v>
          </cell>
          <cell r="L4">
            <v>475241.7</v>
          </cell>
          <cell r="M4">
            <v>2108.81</v>
          </cell>
          <cell r="N4">
            <v>457324.47326019831</v>
          </cell>
        </row>
        <row r="5">
          <cell r="E5" t="str">
            <v>IE</v>
          </cell>
          <cell r="G5">
            <v>102</v>
          </cell>
          <cell r="H5">
            <v>27212.840614503835</v>
          </cell>
          <cell r="I5">
            <v>300</v>
          </cell>
          <cell r="J5">
            <v>101926.08</v>
          </cell>
          <cell r="K5">
            <v>553.98</v>
          </cell>
          <cell r="L5">
            <v>139957.4</v>
          </cell>
          <cell r="M5">
            <v>-451.98</v>
          </cell>
          <cell r="N5">
            <v>-112744.55938549616</v>
          </cell>
        </row>
        <row r="6">
          <cell r="E6" t="str">
            <v>CE</v>
          </cell>
          <cell r="G6">
            <v>360</v>
          </cell>
          <cell r="H6">
            <v>198999.05305450043</v>
          </cell>
          <cell r="I6">
            <v>516.16999999999996</v>
          </cell>
          <cell r="J6">
            <v>150721.15</v>
          </cell>
          <cell r="K6">
            <v>1353.53</v>
          </cell>
          <cell r="L6">
            <v>885471.09</v>
          </cell>
          <cell r="M6">
            <v>-993.53</v>
          </cell>
          <cell r="N6">
            <v>-686472.03694549948</v>
          </cell>
        </row>
        <row r="7">
          <cell r="E7" t="str">
            <v>CO</v>
          </cell>
          <cell r="G7">
            <v>50</v>
          </cell>
          <cell r="H7">
            <v>17804.601600874197</v>
          </cell>
          <cell r="I7">
            <v>1247.53</v>
          </cell>
          <cell r="J7">
            <v>369465.40818181814</v>
          </cell>
          <cell r="K7">
            <v>50</v>
          </cell>
          <cell r="L7">
            <v>14600</v>
          </cell>
          <cell r="M7">
            <v>0</v>
          </cell>
          <cell r="N7">
            <v>3204.6016008741972</v>
          </cell>
        </row>
        <row r="8">
          <cell r="E8" t="str">
            <v>CM</v>
          </cell>
          <cell r="G8">
            <v>546</v>
          </cell>
          <cell r="H8">
            <v>201868.42550059484</v>
          </cell>
          <cell r="I8">
            <v>1863.19</v>
          </cell>
          <cell r="J8">
            <v>426918.53830303031</v>
          </cell>
          <cell r="K8">
            <v>5300.26</v>
          </cell>
          <cell r="L8">
            <v>1308647.7873333332</v>
          </cell>
          <cell r="M8">
            <v>-4754.26</v>
          </cell>
          <cell r="N8">
            <v>-1106779.3618327384</v>
          </cell>
        </row>
        <row r="9">
          <cell r="E9" t="str">
            <v>CN</v>
          </cell>
          <cell r="G9">
            <v>100</v>
          </cell>
          <cell r="H9">
            <v>35618.418834046985</v>
          </cell>
          <cell r="I9">
            <v>392.98</v>
          </cell>
          <cell r="J9">
            <v>99900.6</v>
          </cell>
          <cell r="L9">
            <v>0</v>
          </cell>
          <cell r="M9">
            <v>100</v>
          </cell>
          <cell r="N9">
            <v>35618.418834046985</v>
          </cell>
        </row>
        <row r="10">
          <cell r="E10" t="str">
            <v>HE</v>
          </cell>
          <cell r="G10">
            <v>1750</v>
          </cell>
          <cell r="H10">
            <v>613227.628371862</v>
          </cell>
          <cell r="I10">
            <v>400</v>
          </cell>
          <cell r="J10">
            <v>116800</v>
          </cell>
          <cell r="K10">
            <v>300</v>
          </cell>
          <cell r="L10">
            <v>139749.97</v>
          </cell>
          <cell r="M10">
            <v>1450</v>
          </cell>
          <cell r="N10">
            <v>473477.65837186202</v>
          </cell>
        </row>
        <row r="11">
          <cell r="E11" t="str">
            <v>HO</v>
          </cell>
          <cell r="G11">
            <v>0</v>
          </cell>
          <cell r="H11">
            <v>0</v>
          </cell>
          <cell r="I11">
            <v>1460.25</v>
          </cell>
          <cell r="J11">
            <v>1430122.6215353804</v>
          </cell>
          <cell r="K11">
            <v>500</v>
          </cell>
          <cell r="L11">
            <v>146000</v>
          </cell>
          <cell r="M11">
            <v>-500</v>
          </cell>
          <cell r="N11">
            <v>-146000</v>
          </cell>
        </row>
        <row r="12">
          <cell r="E12" t="str">
            <v>HM</v>
          </cell>
          <cell r="G12">
            <v>0</v>
          </cell>
          <cell r="H12">
            <v>0</v>
          </cell>
          <cell r="I12">
            <v>3740.97</v>
          </cell>
          <cell r="J12">
            <v>812095.98439999996</v>
          </cell>
          <cell r="K12">
            <v>1855.97</v>
          </cell>
          <cell r="L12">
            <v>401482.46333333332</v>
          </cell>
          <cell r="M12">
            <v>-1855.97</v>
          </cell>
          <cell r="N12">
            <v>-401482.46333333332</v>
          </cell>
        </row>
        <row r="13">
          <cell r="E13" t="str">
            <v>PE</v>
          </cell>
          <cell r="G13">
            <v>0</v>
          </cell>
          <cell r="H13">
            <v>0</v>
          </cell>
          <cell r="I13">
            <v>1600</v>
          </cell>
          <cell r="J13">
            <v>777921.69500000007</v>
          </cell>
          <cell r="L13">
            <v>0</v>
          </cell>
          <cell r="M13">
            <v>0</v>
          </cell>
          <cell r="N13">
            <v>0</v>
          </cell>
        </row>
        <row r="14">
          <cell r="E14" t="str">
            <v>NP</v>
          </cell>
          <cell r="G14">
            <v>0</v>
          </cell>
          <cell r="H14">
            <v>0</v>
          </cell>
          <cell r="I14">
            <v>4589.33</v>
          </cell>
          <cell r="J14">
            <v>1539806.2918761063</v>
          </cell>
          <cell r="K14">
            <v>1500.25</v>
          </cell>
          <cell r="L14">
            <v>450580.97</v>
          </cell>
          <cell r="M14">
            <v>-1500.25</v>
          </cell>
          <cell r="N14">
            <v>-450580.97</v>
          </cell>
        </row>
        <row r="15">
          <cell r="E15" t="str">
            <v>EE</v>
          </cell>
          <cell r="G15">
            <v>190</v>
          </cell>
          <cell r="H15">
            <v>60361.77718027222</v>
          </cell>
          <cell r="I15">
            <v>0</v>
          </cell>
          <cell r="J15">
            <v>0</v>
          </cell>
          <cell r="K15">
            <v>1599.65</v>
          </cell>
          <cell r="L15">
            <v>777830.94</v>
          </cell>
          <cell r="M15">
            <v>-1409.65</v>
          </cell>
          <cell r="N15">
            <v>-717469.16281972779</v>
          </cell>
        </row>
        <row r="16">
          <cell r="E16" t="str">
            <v>EO</v>
          </cell>
          <cell r="G16">
            <v>7351</v>
          </cell>
          <cell r="H16">
            <v>2103856.8353080829</v>
          </cell>
          <cell r="I16">
            <v>314</v>
          </cell>
          <cell r="J16">
            <v>112361.97</v>
          </cell>
          <cell r="K16">
            <v>15947</v>
          </cell>
          <cell r="L16">
            <v>4997519.4706666665</v>
          </cell>
          <cell r="M16">
            <v>-8596</v>
          </cell>
          <cell r="N16">
            <v>-2893662.2353585837</v>
          </cell>
        </row>
        <row r="17">
          <cell r="E17" t="str">
            <v>EM</v>
          </cell>
          <cell r="G17">
            <v>0</v>
          </cell>
          <cell r="H17">
            <v>0</v>
          </cell>
          <cell r="I17">
            <v>4684.26</v>
          </cell>
          <cell r="J17">
            <v>1126357.5173168259</v>
          </cell>
          <cell r="K17">
            <v>280</v>
          </cell>
          <cell r="L17">
            <v>95131.008000000002</v>
          </cell>
          <cell r="M17">
            <v>-300</v>
          </cell>
          <cell r="N17">
            <v>-101926.08</v>
          </cell>
        </row>
        <row r="18">
          <cell r="E18" t="str">
            <v>FF</v>
          </cell>
          <cell r="G18">
            <v>180</v>
          </cell>
          <cell r="H18">
            <v>59263.888185766962</v>
          </cell>
          <cell r="I18">
            <v>92661.427015250549</v>
          </cell>
          <cell r="J18">
            <v>25873976.280000005</v>
          </cell>
          <cell r="K18">
            <v>1044</v>
          </cell>
          <cell r="L18">
            <v>480297.89466666669</v>
          </cell>
          <cell r="M18">
            <v>-864</v>
          </cell>
          <cell r="N18">
            <v>-421034.00648089976</v>
          </cell>
        </row>
        <row r="19">
          <cell r="E19" t="str">
            <v>section n° 57</v>
          </cell>
          <cell r="G19">
            <v>0</v>
          </cell>
          <cell r="H19">
            <v>0</v>
          </cell>
          <cell r="I19">
            <v>58000</v>
          </cell>
          <cell r="J19">
            <v>15217868</v>
          </cell>
          <cell r="K19">
            <v>2160</v>
          </cell>
          <cell r="L19">
            <v>931494.13799999992</v>
          </cell>
          <cell r="M19">
            <v>-2160</v>
          </cell>
          <cell r="N19">
            <v>-931494.13799999992</v>
          </cell>
        </row>
        <row r="20">
          <cell r="E20" t="str">
            <v>section n° 301</v>
          </cell>
          <cell r="G20">
            <v>1034</v>
          </cell>
          <cell r="H20">
            <v>408100.5211585146</v>
          </cell>
          <cell r="I20">
            <v>5900</v>
          </cell>
          <cell r="J20">
            <v>2430362.64</v>
          </cell>
          <cell r="K20">
            <v>3739.33</v>
          </cell>
          <cell r="L20">
            <v>1316635.8233333332</v>
          </cell>
          <cell r="M20">
            <v>-2705.33</v>
          </cell>
          <cell r="N20">
            <v>-908535.3021748187</v>
          </cell>
        </row>
        <row r="21">
          <cell r="E21" t="str">
            <v>section n° 302</v>
          </cell>
          <cell r="G21">
            <v>0</v>
          </cell>
          <cell r="H21">
            <v>0</v>
          </cell>
          <cell r="I21">
            <v>8900</v>
          </cell>
          <cell r="J21">
            <v>3339923</v>
          </cell>
          <cell r="L21">
            <v>0</v>
          </cell>
          <cell r="M21">
            <v>0</v>
          </cell>
          <cell r="N21">
            <v>0</v>
          </cell>
        </row>
        <row r="22">
          <cell r="E22" t="str">
            <v>section n° 304</v>
          </cell>
          <cell r="G22">
            <v>2000</v>
          </cell>
          <cell r="H22">
            <v>785706.37851311185</v>
          </cell>
          <cell r="I22">
            <v>4300</v>
          </cell>
          <cell r="J22">
            <v>1370079.8</v>
          </cell>
          <cell r="L22">
            <v>0</v>
          </cell>
          <cell r="M22">
            <v>2000</v>
          </cell>
          <cell r="N22">
            <v>785706.37851311185</v>
          </cell>
        </row>
        <row r="23">
          <cell r="E23" t="str">
            <v>section n° 305</v>
          </cell>
          <cell r="G23">
            <v>3214</v>
          </cell>
          <cell r="H23">
            <v>1253070.7878573933</v>
          </cell>
          <cell r="I23">
            <v>700</v>
          </cell>
          <cell r="J23">
            <v>272823</v>
          </cell>
          <cell r="K23">
            <v>7223.33</v>
          </cell>
          <cell r="L23">
            <v>2823558.8640000001</v>
          </cell>
          <cell r="M23">
            <v>-4029.33</v>
          </cell>
          <cell r="N23">
            <v>-1577283.148142607</v>
          </cell>
        </row>
        <row r="24">
          <cell r="E24" t="str">
            <v>section n° 307</v>
          </cell>
          <cell r="G24">
            <v>10565</v>
          </cell>
          <cell r="H24">
            <v>3356927.6231654761</v>
          </cell>
          <cell r="I24">
            <v>14000</v>
          </cell>
          <cell r="J24">
            <v>2971290</v>
          </cell>
          <cell r="K24">
            <v>23170.33</v>
          </cell>
          <cell r="L24">
            <v>7821078.3346666675</v>
          </cell>
          <cell r="M24">
            <v>-12625.33</v>
          </cell>
          <cell r="N24">
            <v>-4470945.3835011907</v>
          </cell>
        </row>
        <row r="25">
          <cell r="E25" t="str">
            <v>EQ</v>
          </cell>
          <cell r="G25">
            <v>0</v>
          </cell>
          <cell r="H25">
            <v>0</v>
          </cell>
          <cell r="I25">
            <v>1500</v>
          </cell>
          <cell r="J25">
            <v>477369.59999999998</v>
          </cell>
          <cell r="K25">
            <v>5000</v>
          </cell>
          <cell r="L25">
            <v>1311020.8</v>
          </cell>
          <cell r="M25">
            <v>-5000</v>
          </cell>
          <cell r="N25">
            <v>-1311020.8</v>
          </cell>
        </row>
        <row r="26">
          <cell r="E26" t="str">
            <v>FF_aléas</v>
          </cell>
          <cell r="G26">
            <v>0</v>
          </cell>
          <cell r="H26">
            <v>0</v>
          </cell>
          <cell r="I26">
            <v>7500</v>
          </cell>
          <cell r="J26">
            <v>1968087</v>
          </cell>
          <cell r="K26">
            <v>1500</v>
          </cell>
          <cell r="L26">
            <v>477369.59999999998</v>
          </cell>
          <cell r="M26">
            <v>-1500</v>
          </cell>
          <cell r="N26">
            <v>-477369.59999999998</v>
          </cell>
        </row>
        <row r="27">
          <cell r="E27" t="str">
            <v>FC</v>
          </cell>
          <cell r="G27">
            <v>13414</v>
          </cell>
          <cell r="H27">
            <v>3638769.8451821823</v>
          </cell>
          <cell r="I27">
            <v>49734.78</v>
          </cell>
          <cell r="J27">
            <v>16474516.189666668</v>
          </cell>
          <cell r="K27">
            <v>13000</v>
          </cell>
          <cell r="L27">
            <v>4659008.38</v>
          </cell>
          <cell r="M27">
            <v>414</v>
          </cell>
          <cell r="N27">
            <v>-1020238.5348178186</v>
          </cell>
        </row>
        <row r="28">
          <cell r="E28" t="str">
            <v>section n° 4</v>
          </cell>
          <cell r="G28">
            <v>42641</v>
          </cell>
          <cell r="H28">
            <v>14882467.924431637</v>
          </cell>
          <cell r="I28">
            <v>40353.26</v>
          </cell>
          <cell r="J28">
            <v>11563043.4985437</v>
          </cell>
          <cell r="K28">
            <v>48606.52</v>
          </cell>
          <cell r="L28">
            <v>15793754.006666668</v>
          </cell>
          <cell r="M28">
            <v>-5965.52</v>
          </cell>
          <cell r="N28">
            <v>-1016267.3622350302</v>
          </cell>
        </row>
        <row r="29">
          <cell r="E29" t="str">
            <v>section n° 5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E30" t="str">
            <v>section n° 7</v>
          </cell>
          <cell r="G30">
            <v>83975</v>
          </cell>
          <cell r="H30">
            <v>22159913.077249024</v>
          </cell>
          <cell r="I30">
            <v>4100</v>
          </cell>
          <cell r="J30">
            <v>2343111.4257756001</v>
          </cell>
          <cell r="K30">
            <v>92729.427015250549</v>
          </cell>
          <cell r="L30">
            <v>25888865.84</v>
          </cell>
          <cell r="M30">
            <v>-8754.4270152505451</v>
          </cell>
          <cell r="N30">
            <v>-3728952.7627509758</v>
          </cell>
        </row>
        <row r="31">
          <cell r="E31" t="str">
            <v>section n° 15</v>
          </cell>
          <cell r="G31">
            <v>0</v>
          </cell>
          <cell r="H31">
            <v>0</v>
          </cell>
          <cell r="I31">
            <v>5150</v>
          </cell>
          <cell r="J31">
            <v>2533994</v>
          </cell>
          <cell r="K31">
            <v>7500</v>
          </cell>
          <cell r="L31">
            <v>1968087</v>
          </cell>
          <cell r="M31">
            <v>-7500</v>
          </cell>
          <cell r="N31">
            <v>-1968087</v>
          </cell>
        </row>
        <row r="32">
          <cell r="E32" t="str">
            <v>section n° 27</v>
          </cell>
          <cell r="G32">
            <v>140030</v>
          </cell>
          <cell r="H32">
            <v>40681150.846862838</v>
          </cell>
          <cell r="I32">
            <v>100</v>
          </cell>
          <cell r="J32">
            <v>23250</v>
          </cell>
          <cell r="K32">
            <v>168335.94701525057</v>
          </cell>
          <cell r="L32">
            <v>50098105.626666665</v>
          </cell>
          <cell r="M32">
            <v>-28305.947015250549</v>
          </cell>
          <cell r="N32">
            <v>-9521936.0598038249</v>
          </cell>
        </row>
        <row r="33">
          <cell r="E33" t="str">
            <v>section n° 301</v>
          </cell>
          <cell r="G33">
            <v>0</v>
          </cell>
          <cell r="H33">
            <v>0</v>
          </cell>
          <cell r="I33">
            <v>12</v>
          </cell>
          <cell r="J33">
            <v>4816.8890380999992</v>
          </cell>
          <cell r="K33">
            <v>8513</v>
          </cell>
          <cell r="L33">
            <v>1631858.4401296156</v>
          </cell>
          <cell r="M33">
            <v>-10400</v>
          </cell>
          <cell r="N33">
            <v>-1993577.7960000003</v>
          </cell>
        </row>
        <row r="34">
          <cell r="E34" t="str">
            <v>section n° 304</v>
          </cell>
          <cell r="G34">
            <v>0</v>
          </cell>
          <cell r="H34">
            <v>0</v>
          </cell>
          <cell r="I34">
            <v>20</v>
          </cell>
          <cell r="J34">
            <v>6300.3357936000002</v>
          </cell>
          <cell r="K34">
            <v>8513</v>
          </cell>
          <cell r="L34">
            <v>1631858.4401296156</v>
          </cell>
          <cell r="M34">
            <v>-10400</v>
          </cell>
          <cell r="N34">
            <v>-1993577.7960000003</v>
          </cell>
        </row>
        <row r="35">
          <cell r="E35" t="str">
            <v>CQ</v>
          </cell>
          <cell r="G35">
            <v>140030</v>
          </cell>
          <cell r="H35">
            <v>40681150.846862838</v>
          </cell>
          <cell r="I35">
            <v>5000</v>
          </cell>
          <cell r="J35">
            <v>1311020.8</v>
          </cell>
          <cell r="K35">
            <v>176848.94701525057</v>
          </cell>
          <cell r="L35">
            <v>51729964.06679628</v>
          </cell>
          <cell r="M35">
            <v>-38705.947015250553</v>
          </cell>
          <cell r="N35">
            <v>-11515513.855803825</v>
          </cell>
        </row>
        <row r="36">
          <cell r="E36" t="str">
            <v>ES</v>
          </cell>
          <cell r="G36">
            <v>800</v>
          </cell>
          <cell r="H36">
            <v>226501.85027533461</v>
          </cell>
          <cell r="I36">
            <v>13000</v>
          </cell>
          <cell r="J36">
            <v>4659008.38</v>
          </cell>
          <cell r="K36">
            <v>4700</v>
          </cell>
          <cell r="L36">
            <v>1086134.7253412683</v>
          </cell>
          <cell r="M36">
            <v>-4400.55</v>
          </cell>
          <cell r="N36">
            <v>-973941.64559133188</v>
          </cell>
        </row>
        <row r="37">
          <cell r="E37" t="str">
            <v>KI</v>
          </cell>
          <cell r="G37">
            <v>800</v>
          </cell>
          <cell r="H37">
            <v>226501.85027533461</v>
          </cell>
          <cell r="I37">
            <v>10400</v>
          </cell>
          <cell r="J37">
            <v>1993577.7960000003</v>
          </cell>
          <cell r="K37">
            <v>4700</v>
          </cell>
          <cell r="L37">
            <v>1086134.7253412683</v>
          </cell>
          <cell r="M37">
            <v>-4400.55</v>
          </cell>
          <cell r="N37">
            <v>-973941.64559133188</v>
          </cell>
        </row>
        <row r="38">
          <cell r="E38" t="str">
            <v>AQ</v>
          </cell>
          <cell r="G38">
            <v>800</v>
          </cell>
          <cell r="H38">
            <v>226501.85027533461</v>
          </cell>
          <cell r="I38">
            <v>4800</v>
          </cell>
          <cell r="J38">
            <v>1109854.4120995232</v>
          </cell>
          <cell r="K38">
            <v>4700</v>
          </cell>
          <cell r="L38">
            <v>1086134.7253412683</v>
          </cell>
          <cell r="M38">
            <v>-4400.55</v>
          </cell>
          <cell r="N38">
            <v>-973941.64559133188</v>
          </cell>
        </row>
        <row r="39">
          <cell r="E39" t="str">
            <v>NP_aléas</v>
          </cell>
        </row>
        <row r="40">
          <cell r="E40" t="str">
            <v>HM_aléas</v>
          </cell>
        </row>
        <row r="41">
          <cell r="E41" t="str">
            <v>EN</v>
          </cell>
        </row>
        <row r="42">
          <cell r="E42" t="str">
            <v>FC_aléas</v>
          </cell>
        </row>
        <row r="43">
          <cell r="E43" t="str">
            <v>VI</v>
          </cell>
        </row>
        <row r="44">
          <cell r="E44" t="str">
            <v>Frais entrée LRH</v>
          </cell>
          <cell r="J44">
            <v>1984907.2420521225</v>
          </cell>
        </row>
        <row r="45">
          <cell r="E45" t="str">
            <v>Frais sortie LRH</v>
          </cell>
          <cell r="J45">
            <v>4490631.8677119343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s"/>
      <sheetName val="Pg 1"/>
      <sheetName val="Pg 2"/>
      <sheetName val="Pg 3"/>
      <sheetName val="Ship Forecast"/>
      <sheetName val="Pg 1 O"/>
      <sheetName val="90"/>
      <sheetName val="91"/>
      <sheetName val="Pg 2 O"/>
      <sheetName val="Pg 3 O"/>
      <sheetName val="Orders Forecast"/>
      <sheetName val="22"/>
      <sheetName val="57"/>
      <sheetName val="71-GV"/>
      <sheetName val="71-RVS"/>
      <sheetName val="76-GV"/>
      <sheetName val="76-RVS"/>
      <sheetName val="72"/>
      <sheetName val="73"/>
      <sheetName val="77"/>
      <sheetName val="80"/>
      <sheetName val="74"/>
      <sheetName val="79"/>
      <sheetName val="75"/>
      <sheetName val="78"/>
      <sheetName val="90-91 Firm"/>
      <sheetName val="92"/>
      <sheetName val="Ref"/>
      <sheetName val="1999 Ship FC"/>
      <sheetName val="1998 Shipments"/>
      <sheetName val="1999 Ship Budget"/>
      <sheetName val="1999 Order FC"/>
      <sheetName val="1998 Orders"/>
      <sheetName val="1999 Order Budget"/>
      <sheetName val="CP Usage"/>
      <sheetName val="Data Dump"/>
      <sheetName val="Sheet3"/>
      <sheetName val="Bid Form"/>
      <sheetName val="DR4 ACC NAMES"/>
      <sheetName val=""/>
      <sheetName val="July 1999 Business Plan"/>
      <sheetName val="G90BAOP1"/>
      <sheetName val="Claim history table"/>
      <sheetName val="New Annex 8 table Calc"/>
      <sheetName val="New Annex 8 New avg Trues"/>
      <sheetName val="New Annex 8 Model Trues"/>
      <sheetName val="Current Rates"/>
      <sheetName val="New Avg True"/>
      <sheetName val="Model Trues"/>
      <sheetName val="Original"/>
      <sheetName val="LTB Impact"/>
      <sheetName val="RM Billing"/>
      <sheetName val="Loco Count-Audited"/>
      <sheetName val="Sheet1"/>
      <sheetName val="Sept14 Rates"/>
      <sheetName val="2012 frwd esc"/>
      <sheetName val="Sheet2"/>
      <sheetName val="calcolo consumi energetici"/>
      <sheetName val="Pg_1"/>
      <sheetName val="Pg_2"/>
      <sheetName val="Pg_3"/>
      <sheetName val="Ship_Forecast"/>
      <sheetName val="Pg_1_O"/>
      <sheetName val="Pg_2_O"/>
      <sheetName val="Pg_3_O"/>
      <sheetName val="Orders_Forecast"/>
      <sheetName val="90-91_Firm"/>
      <sheetName val="1999_Ship_FC"/>
      <sheetName val="1998_Shipments"/>
      <sheetName val="1999_Ship_Budget"/>
      <sheetName val="1999_Order_FC"/>
      <sheetName val="1998_Orders"/>
      <sheetName val="1999_Order_Budget"/>
      <sheetName val="CP_Usage"/>
      <sheetName val="Data_Dump"/>
      <sheetName val="Bid_Form"/>
      <sheetName val="DR4_ACC_NAMES"/>
      <sheetName val="July_1999_Business_Plan"/>
      <sheetName val="Claim_history_table"/>
      <sheetName val="calcolo_consumi_energetici"/>
      <sheetName val="New_Annex_8_table_Calc"/>
      <sheetName val="New_Annex_8_New_avg_Trues"/>
      <sheetName val="New_Annex_8_Model_Trues"/>
      <sheetName val="Current_Rates"/>
      <sheetName val="New_Avg_True"/>
      <sheetName val="Model_Trues"/>
      <sheetName val="LTB_Impact"/>
      <sheetName val="RM_Billing"/>
      <sheetName val="Loco_Count-Audited"/>
      <sheetName val="Sept14_Rates"/>
      <sheetName val="2012_frwd_esc"/>
      <sheetName val="MH Installations"/>
      <sheetName val="Orientation"/>
      <sheetName val="Assumptions"/>
    </sheetNames>
    <sheetDataSet>
      <sheetData sheetId="0" refreshError="1"/>
      <sheetData sheetId="1" refreshError="1"/>
      <sheetData sheetId="2" refreshError="1">
        <row r="4">
          <cell r="C4">
            <v>1547.8140699999999</v>
          </cell>
          <cell r="H4">
            <v>1076.91895</v>
          </cell>
          <cell r="M4">
            <v>1824</v>
          </cell>
          <cell r="R4">
            <v>2354</v>
          </cell>
        </row>
        <row r="5">
          <cell r="C5">
            <v>299.92165</v>
          </cell>
          <cell r="H5">
            <v>353.07155</v>
          </cell>
          <cell r="M5">
            <v>375.32799999999997</v>
          </cell>
          <cell r="R5">
            <v>374.93</v>
          </cell>
        </row>
        <row r="6">
          <cell r="C6">
            <v>255.29000000000002</v>
          </cell>
          <cell r="H6">
            <v>233.67399999999998</v>
          </cell>
          <cell r="M6">
            <v>223.51499999999999</v>
          </cell>
          <cell r="R6">
            <v>217.09999999999997</v>
          </cell>
        </row>
        <row r="7">
          <cell r="C7">
            <v>70.965000000000003</v>
          </cell>
          <cell r="H7">
            <v>23.433</v>
          </cell>
          <cell r="M7">
            <v>191.6</v>
          </cell>
          <cell r="R7">
            <v>233.33699999999999</v>
          </cell>
        </row>
        <row r="8">
          <cell r="C8">
            <v>4935.3742099999999</v>
          </cell>
          <cell r="H8">
            <v>4898.4827399999995</v>
          </cell>
          <cell r="M8">
            <v>5808.0982899999999</v>
          </cell>
          <cell r="R8">
            <v>5750.2874000000002</v>
          </cell>
        </row>
        <row r="9">
          <cell r="C9">
            <v>1190.8557499999999</v>
          </cell>
          <cell r="H9">
            <v>1282.1579999999999</v>
          </cell>
          <cell r="M9">
            <v>1323.0830000000001</v>
          </cell>
          <cell r="R9">
            <v>1277.221</v>
          </cell>
        </row>
        <row r="10">
          <cell r="C10">
            <v>0</v>
          </cell>
          <cell r="H10">
            <v>1484.7426799999998</v>
          </cell>
          <cell r="M10">
            <v>2644.5769999999998</v>
          </cell>
          <cell r="R10">
            <v>3020.3580000000002</v>
          </cell>
        </row>
        <row r="11">
          <cell r="C11">
            <v>83.579400000000007</v>
          </cell>
          <cell r="H11">
            <v>105.083</v>
          </cell>
          <cell r="M11">
            <v>228.32150000000001</v>
          </cell>
          <cell r="R11">
            <v>288.08550000000002</v>
          </cell>
        </row>
        <row r="12">
          <cell r="C12">
            <v>0</v>
          </cell>
          <cell r="H12">
            <v>0</v>
          </cell>
          <cell r="M12">
            <v>0</v>
          </cell>
          <cell r="R12">
            <v>0</v>
          </cell>
        </row>
        <row r="13">
          <cell r="C13">
            <v>290.464</v>
          </cell>
          <cell r="H13">
            <v>1532.3797999999997</v>
          </cell>
          <cell r="M13">
            <v>3950.1180000000004</v>
          </cell>
          <cell r="R13">
            <v>4050.056</v>
          </cell>
        </row>
        <row r="14">
          <cell r="C14">
            <v>74.992999999999995</v>
          </cell>
          <cell r="H14">
            <v>27.033999999999999</v>
          </cell>
          <cell r="M14">
            <v>18</v>
          </cell>
          <cell r="R14">
            <v>297</v>
          </cell>
        </row>
        <row r="15">
          <cell r="C15">
            <v>1470.633</v>
          </cell>
          <cell r="H15">
            <v>174.613</v>
          </cell>
          <cell r="M15">
            <v>2925.8199999999997</v>
          </cell>
          <cell r="R15">
            <v>1332.096</v>
          </cell>
        </row>
        <row r="16">
          <cell r="C16">
            <v>1726.1219999999998</v>
          </cell>
          <cell r="H16">
            <v>1920.0766999999998</v>
          </cell>
          <cell r="M16">
            <v>1575.6909999999998</v>
          </cell>
          <cell r="R16">
            <v>1532.5100000000002</v>
          </cell>
        </row>
        <row r="17">
          <cell r="C17">
            <v>0</v>
          </cell>
          <cell r="H17">
            <v>129.17041</v>
          </cell>
          <cell r="M17">
            <v>516</v>
          </cell>
          <cell r="R17">
            <v>516</v>
          </cell>
        </row>
        <row r="18">
          <cell r="C18">
            <v>594.5795700000001</v>
          </cell>
          <cell r="H18">
            <v>435.37982</v>
          </cell>
          <cell r="M18">
            <v>821.80000000000007</v>
          </cell>
          <cell r="R18">
            <v>496.29999999999995</v>
          </cell>
        </row>
        <row r="19">
          <cell r="C19">
            <v>3372.6016799999998</v>
          </cell>
          <cell r="H19">
            <v>3623.1779999999999</v>
          </cell>
          <cell r="M19">
            <v>3808.7009999999996</v>
          </cell>
          <cell r="R19">
            <v>3667.0010000000002</v>
          </cell>
        </row>
        <row r="20">
          <cell r="C20">
            <v>0</v>
          </cell>
          <cell r="H20">
            <v>1020.77662</v>
          </cell>
          <cell r="M20">
            <v>882.15</v>
          </cell>
          <cell r="R20">
            <v>936.95</v>
          </cell>
        </row>
        <row r="21">
          <cell r="C21">
            <v>663.58299999999997</v>
          </cell>
          <cell r="H21">
            <v>1097.9839999999999</v>
          </cell>
          <cell r="M21">
            <v>692.26599999999996</v>
          </cell>
          <cell r="R21">
            <v>759.53500000000008</v>
          </cell>
        </row>
        <row r="22">
          <cell r="C22">
            <v>473.62856999999997</v>
          </cell>
          <cell r="H22">
            <v>7086.0739176891384</v>
          </cell>
          <cell r="M22">
            <v>10689.197843546723</v>
          </cell>
          <cell r="R22">
            <v>9325.7258846923069</v>
          </cell>
        </row>
        <row r="23">
          <cell r="C23">
            <v>3571.8432599999996</v>
          </cell>
          <cell r="H23">
            <v>3845.7389200000007</v>
          </cell>
          <cell r="M23">
            <v>1361.8355710000001</v>
          </cell>
          <cell r="R23">
            <v>3292.80825</v>
          </cell>
        </row>
        <row r="24">
          <cell r="C24">
            <v>519.27679999999998</v>
          </cell>
          <cell r="H24">
            <v>166.59517</v>
          </cell>
          <cell r="M24">
            <v>134.68799999999999</v>
          </cell>
          <cell r="R24">
            <v>170.7</v>
          </cell>
        </row>
        <row r="25">
          <cell r="C25">
            <v>0</v>
          </cell>
          <cell r="H25">
            <v>68.300819999999987</v>
          </cell>
          <cell r="M25">
            <v>758.69999999999993</v>
          </cell>
          <cell r="R25">
            <v>0</v>
          </cell>
        </row>
        <row r="26">
          <cell r="C26">
            <v>12626.094211655378</v>
          </cell>
          <cell r="H26">
            <v>10968.179766670228</v>
          </cell>
          <cell r="M26">
            <v>28180.210879293445</v>
          </cell>
          <cell r="R26">
            <v>29507.082409570314</v>
          </cell>
        </row>
        <row r="27">
          <cell r="C27">
            <v>10780.725490422486</v>
          </cell>
          <cell r="H27">
            <v>6595.9089205856326</v>
          </cell>
          <cell r="M27">
            <v>1186.3066619531251</v>
          </cell>
          <cell r="R27">
            <v>1568.6646600000001</v>
          </cell>
        </row>
        <row r="28">
          <cell r="C28">
            <v>1612.01099</v>
          </cell>
          <cell r="H28">
            <v>1854.6454699999999</v>
          </cell>
          <cell r="M28">
            <v>1832.6950000000002</v>
          </cell>
          <cell r="R28">
            <v>1939.37</v>
          </cell>
        </row>
        <row r="29">
          <cell r="C29">
            <v>386.20799999999997</v>
          </cell>
          <cell r="H29">
            <v>740.55210999999997</v>
          </cell>
          <cell r="M29">
            <v>926</v>
          </cell>
          <cell r="R29">
            <v>221.5</v>
          </cell>
        </row>
        <row r="30">
          <cell r="C30">
            <v>218.4</v>
          </cell>
          <cell r="H30">
            <v>119.274</v>
          </cell>
          <cell r="M30">
            <v>1249.9000000000001</v>
          </cell>
          <cell r="R30">
            <v>537.9</v>
          </cell>
        </row>
        <row r="31">
          <cell r="C31">
            <v>199.22640000000001</v>
          </cell>
          <cell r="H31">
            <v>312.25236000000001</v>
          </cell>
          <cell r="M31">
            <v>685</v>
          </cell>
          <cell r="R31">
            <v>827</v>
          </cell>
        </row>
        <row r="32">
          <cell r="C32">
            <v>2399.5410000000002</v>
          </cell>
          <cell r="H32">
            <v>2700.4511939000004</v>
          </cell>
          <cell r="M32">
            <v>5287.6152405000003</v>
          </cell>
          <cell r="R32">
            <v>7686.1262717999989</v>
          </cell>
        </row>
        <row r="33">
          <cell r="C33">
            <v>0</v>
          </cell>
          <cell r="H33">
            <v>3837.0219999999999</v>
          </cell>
          <cell r="M33">
            <v>5193.6980000000003</v>
          </cell>
          <cell r="R33">
            <v>12290.053</v>
          </cell>
        </row>
        <row r="34">
          <cell r="C34">
            <v>2440.7180000000003</v>
          </cell>
          <cell r="H34">
            <v>2420.0218999999997</v>
          </cell>
          <cell r="M34">
            <v>4371.8083299999998</v>
          </cell>
          <cell r="R34">
            <v>5980.0766199999998</v>
          </cell>
        </row>
        <row r="35">
          <cell r="C35">
            <v>0</v>
          </cell>
          <cell r="H35">
            <v>448.17836999999997</v>
          </cell>
          <cell r="M35">
            <v>911.31</v>
          </cell>
          <cell r="R35">
            <v>2839</v>
          </cell>
        </row>
        <row r="36">
          <cell r="C36">
            <v>464.29032000000001</v>
          </cell>
          <cell r="H36">
            <v>2031.8208299999997</v>
          </cell>
          <cell r="M36">
            <v>1550</v>
          </cell>
          <cell r="R36">
            <v>1200</v>
          </cell>
        </row>
        <row r="37">
          <cell r="C37">
            <v>177.98929000000001</v>
          </cell>
          <cell r="H37">
            <v>551.26019844781808</v>
          </cell>
          <cell r="M37">
            <v>823.3124514943155</v>
          </cell>
          <cell r="R37">
            <v>626.44964258969298</v>
          </cell>
        </row>
        <row r="38">
          <cell r="C38">
            <v>4701.3890000000001</v>
          </cell>
          <cell r="H38">
            <v>3659.3890000000001</v>
          </cell>
          <cell r="M38">
            <v>7500</v>
          </cell>
          <cell r="R38">
            <v>8218.6219999999994</v>
          </cell>
        </row>
        <row r="39">
          <cell r="C39">
            <v>0</v>
          </cell>
          <cell r="H39">
            <v>0</v>
          </cell>
          <cell r="M39">
            <v>0</v>
          </cell>
          <cell r="R39">
            <v>0</v>
          </cell>
        </row>
        <row r="40">
          <cell r="C40">
            <v>57148.117662077872</v>
          </cell>
          <cell r="H40">
            <v>66823.821217292803</v>
          </cell>
          <cell r="M40">
            <v>100451.34676778762</v>
          </cell>
          <cell r="R40">
            <v>113333.8456386523</v>
          </cell>
        </row>
      </sheetData>
      <sheetData sheetId="3" refreshError="1">
        <row r="4">
          <cell r="C4">
            <v>1547.8140699999999</v>
          </cell>
          <cell r="H4">
            <v>1076.91895</v>
          </cell>
          <cell r="M4">
            <v>1824</v>
          </cell>
          <cell r="R4">
            <v>2354</v>
          </cell>
          <cell r="W4">
            <v>6802.7330199999997</v>
          </cell>
        </row>
        <row r="5">
          <cell r="C5">
            <v>299.92165</v>
          </cell>
          <cell r="H5">
            <v>353.07155</v>
          </cell>
          <cell r="M5">
            <v>375.32799999999997</v>
          </cell>
          <cell r="R5">
            <v>374.93</v>
          </cell>
          <cell r="W5">
            <v>1403.2511999999999</v>
          </cell>
        </row>
        <row r="6">
          <cell r="C6">
            <v>255.29000000000002</v>
          </cell>
          <cell r="H6">
            <v>233.67399999999998</v>
          </cell>
          <cell r="M6">
            <v>223.51499999999999</v>
          </cell>
          <cell r="R6">
            <v>217.09999999999997</v>
          </cell>
          <cell r="W6">
            <v>929.57899999999995</v>
          </cell>
        </row>
        <row r="7">
          <cell r="C7">
            <v>70.965000000000003</v>
          </cell>
          <cell r="H7">
            <v>23.433</v>
          </cell>
          <cell r="M7">
            <v>191.6</v>
          </cell>
          <cell r="R7">
            <v>233.33699999999999</v>
          </cell>
          <cell r="W7">
            <v>519.33500000000004</v>
          </cell>
        </row>
        <row r="8">
          <cell r="C8">
            <v>4935.3742099999999</v>
          </cell>
          <cell r="H8">
            <v>4898.4827399999995</v>
          </cell>
          <cell r="M8">
            <v>5808.0982899999999</v>
          </cell>
          <cell r="R8">
            <v>5750.2874000000002</v>
          </cell>
          <cell r="W8">
            <v>21392.24264</v>
          </cell>
        </row>
        <row r="9">
          <cell r="C9">
            <v>1190.8557499999999</v>
          </cell>
          <cell r="H9">
            <v>1282.1579999999999</v>
          </cell>
          <cell r="M9">
            <v>1323.0830000000001</v>
          </cell>
          <cell r="R9">
            <v>1277.221</v>
          </cell>
          <cell r="W9">
            <v>5073.3177500000002</v>
          </cell>
        </row>
        <row r="10">
          <cell r="C10">
            <v>0</v>
          </cell>
          <cell r="H10">
            <v>1484.7426799999998</v>
          </cell>
          <cell r="M10">
            <v>2644.5769999999998</v>
          </cell>
          <cell r="R10">
            <v>3020.3580000000002</v>
          </cell>
          <cell r="W10">
            <v>7149.6776799999998</v>
          </cell>
        </row>
        <row r="11">
          <cell r="C11">
            <v>83.579400000000007</v>
          </cell>
          <cell r="H11">
            <v>105.083</v>
          </cell>
          <cell r="M11">
            <v>228.32150000000001</v>
          </cell>
          <cell r="R11">
            <v>288.08550000000002</v>
          </cell>
          <cell r="W11">
            <v>705.06940000000009</v>
          </cell>
        </row>
        <row r="12">
          <cell r="C12">
            <v>0</v>
          </cell>
          <cell r="H12">
            <v>0</v>
          </cell>
          <cell r="M12">
            <v>0</v>
          </cell>
          <cell r="R12">
            <v>0</v>
          </cell>
          <cell r="W12">
            <v>0</v>
          </cell>
        </row>
        <row r="13">
          <cell r="C13">
            <v>290.464</v>
          </cell>
          <cell r="H13">
            <v>1532.3797999999997</v>
          </cell>
          <cell r="M13">
            <v>3950.1180000000004</v>
          </cell>
          <cell r="R13">
            <v>4050.056</v>
          </cell>
          <cell r="W13">
            <v>9823.0177999999996</v>
          </cell>
        </row>
        <row r="14">
          <cell r="C14">
            <v>74.992999999999995</v>
          </cell>
          <cell r="H14">
            <v>27.033999999999999</v>
          </cell>
          <cell r="M14">
            <v>18</v>
          </cell>
          <cell r="R14">
            <v>297</v>
          </cell>
          <cell r="W14">
            <v>417.02699999999999</v>
          </cell>
        </row>
        <row r="15">
          <cell r="C15">
            <v>1470.633</v>
          </cell>
          <cell r="H15">
            <v>174.613</v>
          </cell>
          <cell r="M15">
            <v>2925.8199999999997</v>
          </cell>
          <cell r="R15">
            <v>1332.096</v>
          </cell>
          <cell r="W15">
            <v>5903.1620000000003</v>
          </cell>
        </row>
        <row r="16">
          <cell r="C16">
            <v>1726.1219999999998</v>
          </cell>
          <cell r="H16">
            <v>1920.0766999999998</v>
          </cell>
          <cell r="M16">
            <v>1575.6909999999998</v>
          </cell>
          <cell r="R16">
            <v>1532.5100000000002</v>
          </cell>
          <cell r="W16">
            <v>6754.3996999999999</v>
          </cell>
        </row>
        <row r="17">
          <cell r="C17">
            <v>0</v>
          </cell>
          <cell r="H17">
            <v>129.17041</v>
          </cell>
          <cell r="M17">
            <v>516</v>
          </cell>
          <cell r="R17">
            <v>516</v>
          </cell>
          <cell r="W17">
            <v>1161.1704099999999</v>
          </cell>
        </row>
        <row r="18">
          <cell r="C18">
            <v>594.5795700000001</v>
          </cell>
          <cell r="H18">
            <v>435.37982</v>
          </cell>
          <cell r="M18">
            <v>821.80000000000007</v>
          </cell>
          <cell r="R18">
            <v>496.29999999999995</v>
          </cell>
          <cell r="W18">
            <v>2348.0593900000003</v>
          </cell>
        </row>
        <row r="19">
          <cell r="C19">
            <v>3372.6016799999998</v>
          </cell>
          <cell r="H19">
            <v>3623.1779999999999</v>
          </cell>
          <cell r="M19">
            <v>3808.7009999999996</v>
          </cell>
          <cell r="R19">
            <v>3667.0010000000002</v>
          </cell>
          <cell r="W19">
            <v>14471.481679999999</v>
          </cell>
        </row>
        <row r="20">
          <cell r="C20">
            <v>0</v>
          </cell>
          <cell r="H20">
            <v>1020.77662</v>
          </cell>
          <cell r="M20">
            <v>882.15</v>
          </cell>
          <cell r="R20">
            <v>936.95</v>
          </cell>
          <cell r="W20">
            <v>2839.87662</v>
          </cell>
        </row>
        <row r="21">
          <cell r="C21">
            <v>663.58299999999997</v>
          </cell>
          <cell r="H21">
            <v>1097.9839999999999</v>
          </cell>
          <cell r="M21">
            <v>692.26599999999996</v>
          </cell>
          <cell r="R21">
            <v>759.53500000000008</v>
          </cell>
          <cell r="W21">
            <v>3213.3680000000004</v>
          </cell>
        </row>
        <row r="22">
          <cell r="C22">
            <v>473.62856999999997</v>
          </cell>
          <cell r="H22">
            <v>7086.0739176891384</v>
          </cell>
          <cell r="M22">
            <v>10689.197843546723</v>
          </cell>
          <cell r="R22">
            <v>9325.7258846923069</v>
          </cell>
          <cell r="W22">
            <v>27574.626215928169</v>
          </cell>
        </row>
        <row r="23">
          <cell r="C23">
            <v>3571.8432599999996</v>
          </cell>
          <cell r="H23">
            <v>3845.7389200000007</v>
          </cell>
          <cell r="M23">
            <v>1361.8355710000001</v>
          </cell>
          <cell r="R23">
            <v>3292.80825</v>
          </cell>
          <cell r="W23">
            <v>12072.226001000001</v>
          </cell>
        </row>
        <row r="24">
          <cell r="C24">
            <v>519.27679999999998</v>
          </cell>
          <cell r="H24">
            <v>166.59517</v>
          </cell>
          <cell r="M24">
            <v>134.68799999999999</v>
          </cell>
          <cell r="R24">
            <v>170.7</v>
          </cell>
          <cell r="W24">
            <v>991.25996999999984</v>
          </cell>
        </row>
        <row r="25">
          <cell r="C25">
            <v>0</v>
          </cell>
          <cell r="H25">
            <v>68.300819999999987</v>
          </cell>
          <cell r="M25">
            <v>758.69999999999993</v>
          </cell>
          <cell r="R25">
            <v>0</v>
          </cell>
          <cell r="W25">
            <v>827.00081999999998</v>
          </cell>
        </row>
        <row r="26">
          <cell r="C26">
            <v>12626.094211655378</v>
          </cell>
          <cell r="H26">
            <v>10968.179766670228</v>
          </cell>
          <cell r="M26">
            <v>28180.210879293445</v>
          </cell>
          <cell r="R26">
            <v>29507.082409570314</v>
          </cell>
          <cell r="W26">
            <v>81281.567267189355</v>
          </cell>
        </row>
        <row r="27">
          <cell r="C27">
            <v>10780.725490422486</v>
          </cell>
          <cell r="H27">
            <v>6595.9089205856326</v>
          </cell>
          <cell r="M27">
            <v>1186.3066619531251</v>
          </cell>
          <cell r="R27">
            <v>1568.6646600000001</v>
          </cell>
          <cell r="W27">
            <v>20131.605732961241</v>
          </cell>
        </row>
        <row r="28">
          <cell r="C28">
            <v>1612.01099</v>
          </cell>
          <cell r="H28">
            <v>1854.6454699999999</v>
          </cell>
          <cell r="M28">
            <v>1832.6950000000002</v>
          </cell>
          <cell r="R28">
            <v>1939.37</v>
          </cell>
          <cell r="W28">
            <v>7238.7214599999998</v>
          </cell>
        </row>
        <row r="29">
          <cell r="C29">
            <v>386.20799999999997</v>
          </cell>
          <cell r="H29">
            <v>740.55210999999997</v>
          </cell>
          <cell r="M29">
            <v>926</v>
          </cell>
          <cell r="R29">
            <v>221.5</v>
          </cell>
          <cell r="W29">
            <v>2274.2601100000002</v>
          </cell>
        </row>
        <row r="30">
          <cell r="C30">
            <v>218.4</v>
          </cell>
          <cell r="H30">
            <v>119.274</v>
          </cell>
          <cell r="M30">
            <v>1249.9000000000001</v>
          </cell>
          <cell r="R30">
            <v>537.9</v>
          </cell>
          <cell r="W30">
            <v>2125.4740000000002</v>
          </cell>
        </row>
        <row r="31">
          <cell r="C31">
            <v>199.22640000000001</v>
          </cell>
          <cell r="H31">
            <v>312.25236000000001</v>
          </cell>
          <cell r="M31">
            <v>685</v>
          </cell>
          <cell r="R31">
            <v>827</v>
          </cell>
          <cell r="W31">
            <v>2023.47876</v>
          </cell>
        </row>
        <row r="32">
          <cell r="C32">
            <v>2399.5410000000002</v>
          </cell>
          <cell r="H32">
            <v>2700.4511939000004</v>
          </cell>
          <cell r="M32">
            <v>5287.6152405000003</v>
          </cell>
          <cell r="R32">
            <v>7686.1262717999989</v>
          </cell>
          <cell r="W32">
            <v>18073.733706200001</v>
          </cell>
        </row>
        <row r="33">
          <cell r="C33">
            <v>0</v>
          </cell>
          <cell r="H33">
            <v>3837.0219999999999</v>
          </cell>
          <cell r="M33">
            <v>5193.6980000000003</v>
          </cell>
          <cell r="R33">
            <v>12290.053</v>
          </cell>
          <cell r="W33">
            <v>21320.773000000001</v>
          </cell>
        </row>
        <row r="34">
          <cell r="C34">
            <v>2440.7180000000003</v>
          </cell>
          <cell r="H34">
            <v>2420.0218999999997</v>
          </cell>
          <cell r="M34">
            <v>4371.8083299999998</v>
          </cell>
          <cell r="R34">
            <v>5980.0766199999998</v>
          </cell>
          <cell r="W34">
            <v>15212.62485</v>
          </cell>
        </row>
        <row r="35">
          <cell r="C35">
            <v>0</v>
          </cell>
          <cell r="H35">
            <v>448.17836999999997</v>
          </cell>
          <cell r="M35">
            <v>911.31</v>
          </cell>
          <cell r="R35">
            <v>2839</v>
          </cell>
          <cell r="W35">
            <v>4198.48837</v>
          </cell>
        </row>
        <row r="36">
          <cell r="C36">
            <v>464.29032000000001</v>
          </cell>
          <cell r="H36">
            <v>2031.8208299999997</v>
          </cell>
          <cell r="M36">
            <v>1550</v>
          </cell>
          <cell r="R36">
            <v>1200</v>
          </cell>
          <cell r="W36">
            <v>5246.1111499999997</v>
          </cell>
        </row>
        <row r="37">
          <cell r="C37">
            <v>177.98929000000001</v>
          </cell>
          <cell r="H37">
            <v>551.26019844781808</v>
          </cell>
          <cell r="M37">
            <v>823.3124514943155</v>
          </cell>
          <cell r="R37">
            <v>626.44964258969298</v>
          </cell>
          <cell r="W37">
            <v>2179.0115825318262</v>
          </cell>
        </row>
        <row r="38">
          <cell r="C38">
            <v>4701.3890000000001</v>
          </cell>
          <cell r="H38">
            <v>3659.3890000000001</v>
          </cell>
          <cell r="M38">
            <v>7500</v>
          </cell>
          <cell r="R38">
            <v>8218.6219999999994</v>
          </cell>
          <cell r="W38">
            <v>24079.4</v>
          </cell>
        </row>
        <row r="39">
          <cell r="C39">
            <v>0</v>
          </cell>
          <cell r="H39">
            <v>0</v>
          </cell>
          <cell r="M39">
            <v>0</v>
          </cell>
          <cell r="R39">
            <v>0</v>
          </cell>
          <cell r="W39">
            <v>0</v>
          </cell>
        </row>
        <row r="40">
          <cell r="C40">
            <v>57148.117662077864</v>
          </cell>
          <cell r="H40">
            <v>66823.821217292803</v>
          </cell>
          <cell r="M40">
            <v>100451.34676778762</v>
          </cell>
          <cell r="R40">
            <v>113333.8456386523</v>
          </cell>
          <cell r="W40">
            <v>337757.13128581061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4">
          <cell r="C4">
            <v>1547.8140699999999</v>
          </cell>
        </row>
      </sheetData>
      <sheetData sheetId="59">
        <row r="4">
          <cell r="C4">
            <v>1547.8140699999999</v>
          </cell>
        </row>
      </sheetData>
      <sheetData sheetId="60">
        <row r="4">
          <cell r="C4">
            <v>1547.8140699999999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rds"/>
      <sheetName val="Parametros"/>
      <sheetName val="Comments"/>
      <sheetName val="Checks"/>
      <sheetName val="hipotesis"/>
      <sheetName val="vehiculo 1"/>
      <sheetName val="vehiculo 2"/>
      <sheetName val="vehiculo 3"/>
      <sheetName val="vehiculo 4"/>
      <sheetName val="vehiculo 5"/>
      <sheetName val="vehiculo 6"/>
      <sheetName val="vehiculo 7"/>
      <sheetName val="Correctivo"/>
      <sheetName val="Total_Vehiculo"/>
      <sheetName val="Choicelist"/>
      <sheetName val="vehiculo 1-On"/>
      <sheetName val="vehiculo 1-Off"/>
      <sheetName val="vehiculo 3-On"/>
      <sheetName val="vehiculo 3-Off"/>
    </sheetNames>
    <sheetDataSet>
      <sheetData sheetId="0" refreshError="1"/>
      <sheetData sheetId="1" refreshError="1">
        <row r="110">
          <cell r="E110" t="str">
            <v>** Andorran Franc</v>
          </cell>
        </row>
        <row r="111">
          <cell r="E111" t="str">
            <v>** Austrian Schilling</v>
          </cell>
        </row>
        <row r="112">
          <cell r="E112" t="str">
            <v>** Azores Escudo</v>
          </cell>
        </row>
        <row r="113">
          <cell r="E113" t="str">
            <v>** Balearic Island Peseta</v>
          </cell>
        </row>
        <row r="114">
          <cell r="E114" t="str">
            <v>** Belgian Franc</v>
          </cell>
        </row>
        <row r="115">
          <cell r="E115" t="str">
            <v>** Canary Island</v>
          </cell>
        </row>
        <row r="116">
          <cell r="E116" t="str">
            <v>** Dutch Guilder</v>
          </cell>
        </row>
        <row r="117">
          <cell r="E117" t="str">
            <v>** Finnish Markka</v>
          </cell>
        </row>
        <row r="118">
          <cell r="E118" t="str">
            <v>** French Franc</v>
          </cell>
        </row>
        <row r="119">
          <cell r="E119" t="str">
            <v>** French Guiana Franc</v>
          </cell>
        </row>
        <row r="120">
          <cell r="E120" t="str">
            <v>** German Mark</v>
          </cell>
        </row>
        <row r="121">
          <cell r="E121" t="str">
            <v>** Guadaloupe Franc</v>
          </cell>
        </row>
        <row r="122">
          <cell r="E122" t="str">
            <v>** Irish Punt</v>
          </cell>
        </row>
        <row r="123">
          <cell r="E123" t="str">
            <v>** Italian Lira</v>
          </cell>
        </row>
        <row r="124">
          <cell r="E124" t="str">
            <v>** Luxembourg Franc</v>
          </cell>
        </row>
        <row r="125">
          <cell r="E125" t="str">
            <v>** Madeira Escudo</v>
          </cell>
        </row>
        <row r="126">
          <cell r="E126" t="str">
            <v>** Martinique Franc</v>
          </cell>
        </row>
        <row r="127">
          <cell r="E127" t="str">
            <v>** Miquelon Franc</v>
          </cell>
        </row>
        <row r="128">
          <cell r="E128" t="str">
            <v>** Monaco Franc</v>
          </cell>
        </row>
        <row r="129">
          <cell r="E129" t="str">
            <v>** North Africa Peseta</v>
          </cell>
        </row>
        <row r="130">
          <cell r="E130" t="str">
            <v>** Portuguese Escudo</v>
          </cell>
        </row>
        <row r="131">
          <cell r="E131" t="str">
            <v>** Reunion Franc</v>
          </cell>
        </row>
        <row r="132">
          <cell r="E132" t="str">
            <v>** San Marino Lira</v>
          </cell>
        </row>
        <row r="133">
          <cell r="E133" t="str">
            <v>** Spanish Peseta</v>
          </cell>
        </row>
        <row r="134">
          <cell r="E134" t="str">
            <v>** St. Pierre Franc</v>
          </cell>
        </row>
        <row r="135">
          <cell r="E135" t="str">
            <v>** Vatican City Lira</v>
          </cell>
        </row>
        <row r="136">
          <cell r="E136" t="str">
            <v>Afghanistan Afgani</v>
          </cell>
        </row>
        <row r="137">
          <cell r="E137" t="str">
            <v>Albanian Lek</v>
          </cell>
        </row>
        <row r="138">
          <cell r="E138" t="str">
            <v>Algerian Dinar</v>
          </cell>
        </row>
        <row r="139">
          <cell r="E139" t="str">
            <v>Andorran Peseta</v>
          </cell>
        </row>
        <row r="140">
          <cell r="E140" t="str">
            <v>Angolan Kwanza</v>
          </cell>
        </row>
        <row r="141">
          <cell r="E141" t="str">
            <v>Antigua Dollar</v>
          </cell>
        </row>
        <row r="142">
          <cell r="E142" t="str">
            <v>Argentine Peso</v>
          </cell>
        </row>
        <row r="143">
          <cell r="E143" t="str">
            <v>Armenia Dram</v>
          </cell>
        </row>
        <row r="144">
          <cell r="E144" t="str">
            <v>Australian Dollar</v>
          </cell>
        </row>
        <row r="145">
          <cell r="E145" t="str">
            <v>Azerbaijan Manat</v>
          </cell>
        </row>
        <row r="146">
          <cell r="E146" t="str">
            <v>Bahamas Dollar</v>
          </cell>
        </row>
        <row r="147">
          <cell r="E147" t="str">
            <v>Bahraini Dinar</v>
          </cell>
        </row>
        <row r="148">
          <cell r="E148" t="str">
            <v>Bangladesh Taka</v>
          </cell>
        </row>
        <row r="149">
          <cell r="E149" t="str">
            <v>Barbados Dollar</v>
          </cell>
        </row>
        <row r="150">
          <cell r="E150" t="str">
            <v>Belarus Rouble</v>
          </cell>
        </row>
        <row r="151">
          <cell r="E151" t="str">
            <v>Belize Dollar</v>
          </cell>
        </row>
        <row r="152">
          <cell r="E152" t="str">
            <v>Benin Franc</v>
          </cell>
        </row>
        <row r="153">
          <cell r="E153" t="str">
            <v>Bermudian Dollar</v>
          </cell>
        </row>
        <row r="154">
          <cell r="E154" t="str">
            <v>Bhutan Ngultrum</v>
          </cell>
        </row>
        <row r="155">
          <cell r="E155" t="str">
            <v>Bolivian Boliviano</v>
          </cell>
        </row>
        <row r="156">
          <cell r="E156" t="str">
            <v>Botswana Pula</v>
          </cell>
        </row>
        <row r="157">
          <cell r="E157" t="str">
            <v>Bouvet Island Kroner</v>
          </cell>
        </row>
        <row r="158">
          <cell r="E158" t="str">
            <v>Brazil Real</v>
          </cell>
        </row>
        <row r="159">
          <cell r="E159" t="str">
            <v>Brit. Indian Ocean Terr.</v>
          </cell>
        </row>
        <row r="160">
          <cell r="E160" t="str">
            <v>British Pound</v>
          </cell>
        </row>
        <row r="161">
          <cell r="E161" t="str">
            <v>Brunei Dollar</v>
          </cell>
        </row>
        <row r="162">
          <cell r="E162" t="str">
            <v>Bulgarian Lev</v>
          </cell>
        </row>
        <row r="163">
          <cell r="E163" t="str">
            <v>Burkino Faso</v>
          </cell>
        </row>
        <row r="164">
          <cell r="E164" t="str">
            <v>Cameroon Franc</v>
          </cell>
        </row>
        <row r="165">
          <cell r="E165" t="str">
            <v>Canadian Dollar</v>
          </cell>
        </row>
        <row r="166">
          <cell r="E166" t="str">
            <v>Canton &amp; Enderbury Island Pound</v>
          </cell>
        </row>
        <row r="167">
          <cell r="E167" t="str">
            <v>Cape Verde Escudo</v>
          </cell>
        </row>
        <row r="168">
          <cell r="E168" t="str">
            <v>Cayman Islands</v>
          </cell>
        </row>
        <row r="169">
          <cell r="E169" t="str">
            <v>Central African Republic</v>
          </cell>
        </row>
        <row r="170">
          <cell r="E170" t="str">
            <v>Chad Franc</v>
          </cell>
        </row>
        <row r="171">
          <cell r="E171" t="str">
            <v>Chilean Peso</v>
          </cell>
        </row>
        <row r="172">
          <cell r="E172" t="str">
            <v>China Renminbi</v>
          </cell>
        </row>
        <row r="173">
          <cell r="E173" t="str">
            <v>Christmas Island Dollar</v>
          </cell>
        </row>
        <row r="174">
          <cell r="E174" t="str">
            <v>Cocoskeeling Island</v>
          </cell>
        </row>
        <row r="175">
          <cell r="E175" t="str">
            <v>Colombian Peso</v>
          </cell>
        </row>
        <row r="176">
          <cell r="E176" t="str">
            <v>Comoros Franc</v>
          </cell>
        </row>
        <row r="177">
          <cell r="E177" t="str">
            <v>Congo Franc</v>
          </cell>
        </row>
        <row r="178">
          <cell r="E178" t="str">
            <v>Costa Rica Colon</v>
          </cell>
        </row>
        <row r="179">
          <cell r="E179" t="str">
            <v>Croatian Kuna</v>
          </cell>
        </row>
        <row r="180">
          <cell r="E180" t="str">
            <v>Cuban Peso</v>
          </cell>
        </row>
        <row r="181">
          <cell r="E181" t="str">
            <v>Cypriot Pound</v>
          </cell>
        </row>
        <row r="182">
          <cell r="E182" t="str">
            <v>Czech Koruna</v>
          </cell>
        </row>
        <row r="183">
          <cell r="E183" t="str">
            <v>Danish Krone</v>
          </cell>
        </row>
        <row r="184">
          <cell r="E184" t="str">
            <v>Djibouti Franc</v>
          </cell>
        </row>
        <row r="185">
          <cell r="E185" t="str">
            <v>Dominica Dollar</v>
          </cell>
        </row>
        <row r="186">
          <cell r="E186" t="str">
            <v>Dominican Republic</v>
          </cell>
        </row>
        <row r="187">
          <cell r="E187" t="str">
            <v>Dronning Maudland Krone</v>
          </cell>
        </row>
        <row r="188">
          <cell r="E188" t="str">
            <v>East Caribbean Dollar</v>
          </cell>
        </row>
        <row r="189">
          <cell r="E189" t="str">
            <v>Ecuadoran Sucre</v>
          </cell>
        </row>
        <row r="190">
          <cell r="E190" t="str">
            <v>Egyptian Pound</v>
          </cell>
        </row>
        <row r="191">
          <cell r="E191" t="str">
            <v>El Salvador Colon</v>
          </cell>
        </row>
        <row r="192">
          <cell r="E192" t="str">
            <v>Equatorial Guinea</v>
          </cell>
        </row>
        <row r="193">
          <cell r="E193" t="str">
            <v>Estonian Kroon</v>
          </cell>
        </row>
        <row r="194">
          <cell r="E194" t="str">
            <v>Ethiopian Birr</v>
          </cell>
        </row>
        <row r="195">
          <cell r="E195" t="str">
            <v>European Currency Unit</v>
          </cell>
        </row>
        <row r="196">
          <cell r="E196" t="str">
            <v>European Euro</v>
          </cell>
        </row>
        <row r="197">
          <cell r="E197" t="str">
            <v>Falkland Island Pound</v>
          </cell>
        </row>
        <row r="198">
          <cell r="E198" t="str">
            <v>Faroe Island Krone</v>
          </cell>
        </row>
        <row r="199">
          <cell r="E199" t="str">
            <v>Fiji Dollar</v>
          </cell>
        </row>
        <row r="200">
          <cell r="E200" t="str">
            <v>French Pacific Island Franc</v>
          </cell>
        </row>
        <row r="201">
          <cell r="E201" t="str">
            <v>Gabon Franc</v>
          </cell>
        </row>
        <row r="202">
          <cell r="E202" t="str">
            <v>Gambian Dalasi</v>
          </cell>
        </row>
        <row r="203">
          <cell r="E203" t="str">
            <v>Georgian Lari</v>
          </cell>
        </row>
        <row r="204">
          <cell r="E204" t="str">
            <v>Ghana Cedi</v>
          </cell>
        </row>
        <row r="205">
          <cell r="E205" t="str">
            <v>Gibraltar Pound</v>
          </cell>
        </row>
        <row r="206">
          <cell r="E206" t="str">
            <v>Greek Drachma</v>
          </cell>
        </row>
        <row r="207">
          <cell r="E207" t="str">
            <v>Grenada Dollar</v>
          </cell>
        </row>
        <row r="208">
          <cell r="E208" t="str">
            <v>Guam Dollar</v>
          </cell>
        </row>
        <row r="209">
          <cell r="E209" t="str">
            <v>Guatemala Quetzal</v>
          </cell>
        </row>
        <row r="210">
          <cell r="E210" t="str">
            <v>Guinea Bissau Peso</v>
          </cell>
        </row>
        <row r="211">
          <cell r="E211" t="str">
            <v>Guinea Franc</v>
          </cell>
        </row>
        <row r="212">
          <cell r="E212" t="str">
            <v>Guyana Dollar</v>
          </cell>
        </row>
        <row r="213">
          <cell r="E213" t="str">
            <v>Haiti Gourde</v>
          </cell>
        </row>
        <row r="214">
          <cell r="E214" t="str">
            <v>Heard &amp; Mcdonald Island Dollar</v>
          </cell>
        </row>
        <row r="215">
          <cell r="E215" t="str">
            <v>Honduras Lempira</v>
          </cell>
        </row>
        <row r="216">
          <cell r="E216" t="str">
            <v>Hong Kong Dollar</v>
          </cell>
        </row>
        <row r="217">
          <cell r="E217" t="str">
            <v>Hungarian Forint</v>
          </cell>
        </row>
        <row r="218">
          <cell r="E218" t="str">
            <v>Iceland Krona</v>
          </cell>
        </row>
        <row r="219">
          <cell r="E219" t="str">
            <v>Indian Rupee</v>
          </cell>
        </row>
        <row r="220">
          <cell r="E220" t="str">
            <v>Indonesian Rupiah</v>
          </cell>
        </row>
        <row r="221">
          <cell r="E221" t="str">
            <v>Iranian Rial</v>
          </cell>
        </row>
        <row r="222">
          <cell r="E222" t="str">
            <v>Iraqi Dinar</v>
          </cell>
        </row>
        <row r="223">
          <cell r="E223" t="str">
            <v>Israeli Shekel</v>
          </cell>
        </row>
        <row r="224">
          <cell r="E224" t="str">
            <v>Ivory Coast Franc</v>
          </cell>
        </row>
        <row r="225">
          <cell r="E225" t="str">
            <v>Jamaica Dollar</v>
          </cell>
        </row>
        <row r="226">
          <cell r="E226" t="str">
            <v>Japanese Yen</v>
          </cell>
        </row>
        <row r="227">
          <cell r="E227" t="str">
            <v>Johnston Island Dollar</v>
          </cell>
        </row>
        <row r="228">
          <cell r="E228" t="str">
            <v>Jordanian Dinar</v>
          </cell>
        </row>
        <row r="229">
          <cell r="E229" t="str">
            <v>Kazakhstan Tenge</v>
          </cell>
        </row>
        <row r="230">
          <cell r="E230" t="str">
            <v>Kenyan Shilling</v>
          </cell>
        </row>
        <row r="231">
          <cell r="E231" t="str">
            <v>Kiribati Dollar</v>
          </cell>
        </row>
        <row r="232">
          <cell r="E232" t="str">
            <v>Kuwaiti Dinar</v>
          </cell>
        </row>
        <row r="233">
          <cell r="E233" t="str">
            <v>Kyrgyzstan Som</v>
          </cell>
        </row>
        <row r="234">
          <cell r="E234" t="str">
            <v>Laos New Kip</v>
          </cell>
        </row>
        <row r="235">
          <cell r="E235" t="str">
            <v>Latvian Lat</v>
          </cell>
        </row>
        <row r="236">
          <cell r="E236" t="str">
            <v>Lebanese Pound</v>
          </cell>
        </row>
        <row r="237">
          <cell r="E237" t="str">
            <v>Lesotho Loti</v>
          </cell>
        </row>
        <row r="238">
          <cell r="E238" t="str">
            <v>Liberian Dollar</v>
          </cell>
        </row>
        <row r="239">
          <cell r="E239" t="str">
            <v>Liechtenstein Franc</v>
          </cell>
        </row>
        <row r="240">
          <cell r="E240" t="str">
            <v>Lithuanian Lit</v>
          </cell>
        </row>
        <row r="241">
          <cell r="E241" t="str">
            <v>Macau Pataca</v>
          </cell>
        </row>
        <row r="242">
          <cell r="E242" t="str">
            <v>Malawi Kwacha</v>
          </cell>
        </row>
        <row r="243">
          <cell r="E243" t="str">
            <v>Malaysian Ringgit</v>
          </cell>
        </row>
        <row r="244">
          <cell r="E244" t="str">
            <v>Mali Republic Franc</v>
          </cell>
        </row>
        <row r="245">
          <cell r="E245" t="str">
            <v>Maltese Lira</v>
          </cell>
        </row>
        <row r="246">
          <cell r="E246" t="str">
            <v>Mauritania Ouguiya</v>
          </cell>
        </row>
        <row r="247">
          <cell r="E247" t="str">
            <v>Mauritius Rupee</v>
          </cell>
        </row>
        <row r="248">
          <cell r="E248" t="str">
            <v>Mexican Peso</v>
          </cell>
        </row>
        <row r="249">
          <cell r="E249" t="str">
            <v>Midway Island Dollar</v>
          </cell>
        </row>
        <row r="250">
          <cell r="E250" t="str">
            <v>Moldova Lei</v>
          </cell>
        </row>
        <row r="251">
          <cell r="E251" t="str">
            <v>Mongolia Tugrik</v>
          </cell>
        </row>
        <row r="252">
          <cell r="E252" t="str">
            <v>Montserrat Dollar</v>
          </cell>
        </row>
        <row r="253">
          <cell r="E253" t="str">
            <v>Moroccan Dirham</v>
          </cell>
        </row>
        <row r="254">
          <cell r="E254" t="str">
            <v>Mozambique Metical</v>
          </cell>
        </row>
        <row r="255">
          <cell r="E255" t="str">
            <v>Myanmar Kyat</v>
          </cell>
        </row>
        <row r="256">
          <cell r="E256" t="str">
            <v>Namibia Dollar</v>
          </cell>
        </row>
        <row r="257">
          <cell r="E257" t="str">
            <v>Nauru Island Dollar</v>
          </cell>
        </row>
        <row r="258">
          <cell r="E258" t="str">
            <v>Netherland Antilles Guilder</v>
          </cell>
        </row>
        <row r="259">
          <cell r="E259" t="str">
            <v>New Zealand Dollar</v>
          </cell>
        </row>
        <row r="260">
          <cell r="E260" t="str">
            <v>Nicaragua Cordoba</v>
          </cell>
        </row>
        <row r="261">
          <cell r="E261" t="str">
            <v>Nieue Dollar</v>
          </cell>
        </row>
        <row r="262">
          <cell r="E262" t="str">
            <v>Niger Republic Franc</v>
          </cell>
        </row>
        <row r="263">
          <cell r="E263" t="str">
            <v>Nigeria Naira</v>
          </cell>
        </row>
        <row r="264">
          <cell r="E264" t="str">
            <v>Norfolk Island Dollar</v>
          </cell>
        </row>
        <row r="265">
          <cell r="E265" t="str">
            <v>Norwegian Krone</v>
          </cell>
        </row>
        <row r="266">
          <cell r="E266" t="str">
            <v>Omani Rial</v>
          </cell>
        </row>
        <row r="267">
          <cell r="E267" t="str">
            <v>Pakistani Rupee</v>
          </cell>
        </row>
        <row r="268">
          <cell r="E268" t="str">
            <v>Panamanian Balboa</v>
          </cell>
        </row>
        <row r="269">
          <cell r="E269" t="str">
            <v>Papua New Guinea Kina</v>
          </cell>
        </row>
        <row r="270">
          <cell r="E270" t="str">
            <v>Paraguay Guarani</v>
          </cell>
        </row>
        <row r="271">
          <cell r="E271" t="str">
            <v>Peruvian New Sol</v>
          </cell>
        </row>
        <row r="272">
          <cell r="E272" t="str">
            <v>Philippines Peso</v>
          </cell>
        </row>
        <row r="273">
          <cell r="E273" t="str">
            <v>Pitcairn Island Dollar</v>
          </cell>
        </row>
        <row r="274">
          <cell r="E274" t="str">
            <v>Polish Zloty</v>
          </cell>
        </row>
        <row r="275">
          <cell r="E275" t="str">
            <v>Puerto Rico Dollar</v>
          </cell>
        </row>
        <row r="276">
          <cell r="E276" t="str">
            <v>Qatari Riyal</v>
          </cell>
        </row>
        <row r="277">
          <cell r="E277" t="str">
            <v>Romanian Leu</v>
          </cell>
        </row>
        <row r="278">
          <cell r="E278" t="str">
            <v>Russian Ruble</v>
          </cell>
        </row>
        <row r="279">
          <cell r="E279" t="str">
            <v>Rwanda Franc</v>
          </cell>
        </row>
        <row r="280">
          <cell r="E280" t="str">
            <v>Samoa American Dollar</v>
          </cell>
        </row>
        <row r="281">
          <cell r="E281" t="str">
            <v>Sao Tome Dobra</v>
          </cell>
        </row>
        <row r="282">
          <cell r="E282" t="str">
            <v>Saudi Riyal</v>
          </cell>
        </row>
        <row r="283">
          <cell r="E283" t="str">
            <v>Senegal Franc</v>
          </cell>
        </row>
        <row r="284">
          <cell r="E284" t="str">
            <v>Seychelles Rupee</v>
          </cell>
        </row>
        <row r="285">
          <cell r="E285" t="str">
            <v>Sierra Leone Leone</v>
          </cell>
        </row>
        <row r="286">
          <cell r="E286" t="str">
            <v>Singapore Dollar</v>
          </cell>
        </row>
        <row r="287">
          <cell r="E287" t="str">
            <v>Slovakia Koruna</v>
          </cell>
        </row>
        <row r="288">
          <cell r="E288" t="str">
            <v>Slovenia Tolar</v>
          </cell>
        </row>
        <row r="289">
          <cell r="E289" t="str">
            <v>Solomon Island Dollar</v>
          </cell>
        </row>
        <row r="290">
          <cell r="E290" t="str">
            <v>Somali Schilling</v>
          </cell>
        </row>
        <row r="291">
          <cell r="E291" t="str">
            <v>South African Rand</v>
          </cell>
        </row>
        <row r="292">
          <cell r="E292" t="str">
            <v>South African Rand/fin</v>
          </cell>
        </row>
        <row r="293">
          <cell r="E293" t="str">
            <v>South Korean Won</v>
          </cell>
        </row>
        <row r="294">
          <cell r="E294" t="str">
            <v>Sri Lankan Rupee</v>
          </cell>
        </row>
        <row r="295">
          <cell r="E295" t="str">
            <v>St. Christopher Dollar</v>
          </cell>
        </row>
        <row r="296">
          <cell r="E296" t="str">
            <v>St. Helena Pound</v>
          </cell>
        </row>
        <row r="297">
          <cell r="E297" t="str">
            <v>St. Kitts Dollar</v>
          </cell>
        </row>
        <row r="298">
          <cell r="E298" t="str">
            <v>St. Lucia Dollar</v>
          </cell>
        </row>
        <row r="299">
          <cell r="E299" t="str">
            <v>St. Vincent Dollar</v>
          </cell>
        </row>
        <row r="300">
          <cell r="E300" t="str">
            <v>Sudanese Pound</v>
          </cell>
        </row>
        <row r="301">
          <cell r="E301" t="str">
            <v>Surinam Guilder</v>
          </cell>
        </row>
        <row r="302">
          <cell r="E302" t="str">
            <v>Swaziland Lilangeni</v>
          </cell>
        </row>
        <row r="303">
          <cell r="E303" t="str">
            <v>Swedish Krona</v>
          </cell>
        </row>
        <row r="304">
          <cell r="E304" t="str">
            <v>Swiss Franc</v>
          </cell>
        </row>
        <row r="305">
          <cell r="E305" t="str">
            <v>Syrian Pound</v>
          </cell>
        </row>
        <row r="306">
          <cell r="E306" t="str">
            <v>Taiwan Dollar</v>
          </cell>
        </row>
        <row r="307">
          <cell r="E307" t="str">
            <v>Tajikistan Ruble</v>
          </cell>
        </row>
        <row r="308">
          <cell r="E308" t="str">
            <v>Tanzanian Shilling</v>
          </cell>
        </row>
        <row r="309">
          <cell r="E309" t="str">
            <v>Thai Baht</v>
          </cell>
        </row>
        <row r="310">
          <cell r="E310" t="str">
            <v>Togo Republic Franc</v>
          </cell>
        </row>
        <row r="311">
          <cell r="E311" t="str">
            <v>Tokelau Dollar</v>
          </cell>
        </row>
        <row r="312">
          <cell r="E312" t="str">
            <v>Trinidad/tobago Dollar</v>
          </cell>
        </row>
        <row r="313">
          <cell r="E313" t="str">
            <v>Tunisian Dinar</v>
          </cell>
        </row>
        <row r="314">
          <cell r="E314" t="str">
            <v>Turkish Lira</v>
          </cell>
        </row>
        <row r="315">
          <cell r="E315" t="str">
            <v>Turkmenistan Manat</v>
          </cell>
        </row>
        <row r="316">
          <cell r="E316" t="str">
            <v>Turks &amp; Caicos Dollar</v>
          </cell>
        </row>
        <row r="317">
          <cell r="E317" t="str">
            <v>Tuvalu Dollar</v>
          </cell>
        </row>
        <row r="318">
          <cell r="E318" t="str">
            <v>U.A.E. Dirham</v>
          </cell>
        </row>
        <row r="319">
          <cell r="E319" t="str">
            <v>Ugandan Shilling</v>
          </cell>
        </row>
        <row r="320">
          <cell r="E320" t="str">
            <v>Ukraine Hryvna</v>
          </cell>
        </row>
        <row r="321">
          <cell r="E321" t="str">
            <v>United States Dollar</v>
          </cell>
        </row>
        <row r="322">
          <cell r="E322" t="str">
            <v>Uruguay Peso</v>
          </cell>
        </row>
        <row r="323">
          <cell r="E323" t="str">
            <v>Uzbekistan Sum</v>
          </cell>
        </row>
        <row r="324">
          <cell r="E324" t="str">
            <v>Vanuatu Vatu</v>
          </cell>
        </row>
        <row r="325">
          <cell r="E325" t="str">
            <v>Venezuelan Bolivar</v>
          </cell>
        </row>
        <row r="326">
          <cell r="E326" t="str">
            <v>Vietnam Dong</v>
          </cell>
        </row>
        <row r="327">
          <cell r="E327" t="str">
            <v>Virgin Island Dollar</v>
          </cell>
        </row>
        <row r="328">
          <cell r="E328" t="str">
            <v>Yemeni Rial</v>
          </cell>
        </row>
        <row r="329">
          <cell r="E329" t="str">
            <v>Zaire Zaire</v>
          </cell>
        </row>
        <row r="330">
          <cell r="E330" t="str">
            <v>Zambian Kwacha</v>
          </cell>
        </row>
        <row r="331">
          <cell r="E331" t="str">
            <v>Zimbabwe Dollar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 update Datasheet"/>
      <sheetName val="M.Data"/>
      <sheetName val="WBS elements RS-v.02A"/>
      <sheetName val="Department Sheet 1"/>
      <sheetName val="CS1PT4"/>
      <sheetName val="CS2PT4"/>
      <sheetName val="KO"/>
      <sheetName val="Dane"/>
    </sheetNames>
    <sheetDataSet>
      <sheetData sheetId="0" refreshError="1"/>
      <sheetData sheetId="1" refreshError="1">
        <row r="10">
          <cell r="AB10" t="str">
            <v>Tc</v>
          </cell>
        </row>
        <row r="11">
          <cell r="AB11" t="str">
            <v>Mp</v>
          </cell>
        </row>
        <row r="12">
          <cell r="AB12" t="str">
            <v>M</v>
          </cell>
        </row>
        <row r="13">
          <cell r="AB13" t="str">
            <v>Car 4</v>
          </cell>
        </row>
        <row r="14">
          <cell r="AB14" t="str">
            <v>Car 5</v>
          </cell>
        </row>
        <row r="15">
          <cell r="AB15" t="str">
            <v>Car 6</v>
          </cell>
        </row>
        <row r="16">
          <cell r="AB16" t="str">
            <v>Car 7</v>
          </cell>
        </row>
        <row r="17">
          <cell r="AB17" t="str">
            <v>Car 8</v>
          </cell>
        </row>
        <row r="18">
          <cell r="AB18" t="str">
            <v>Car 9</v>
          </cell>
        </row>
        <row r="19">
          <cell r="AB19" t="str">
            <v>Car 10</v>
          </cell>
        </row>
        <row r="20">
          <cell r="AB20" t="str">
            <v>Car 11</v>
          </cell>
        </row>
        <row r="21">
          <cell r="AB21" t="str">
            <v>Car 12</v>
          </cell>
        </row>
        <row r="22">
          <cell r="AB22" t="str">
            <v>Car 13</v>
          </cell>
        </row>
        <row r="23">
          <cell r="AB23" t="str">
            <v>Car 14</v>
          </cell>
        </row>
        <row r="24">
          <cell r="AB24" t="str">
            <v>Car 15</v>
          </cell>
        </row>
        <row r="25">
          <cell r="AB25" t="str">
            <v>Car 16</v>
          </cell>
        </row>
        <row r="26">
          <cell r="AB26" t="str">
            <v>Car 17</v>
          </cell>
        </row>
        <row r="27">
          <cell r="AB27" t="str">
            <v>Car 18</v>
          </cell>
        </row>
        <row r="28">
          <cell r="AB28" t="str">
            <v>Total Cars</v>
          </cell>
        </row>
        <row r="29">
          <cell r="AB29" t="str">
            <v>Bogie 1</v>
          </cell>
        </row>
        <row r="30">
          <cell r="C30" t="str">
            <v>TRANSFERENCIA  TECNOLOGIA</v>
          </cell>
          <cell r="AB30" t="str">
            <v>Bogie 2</v>
          </cell>
        </row>
        <row r="31">
          <cell r="C31" t="str">
            <v>COMMISSIONING</v>
          </cell>
          <cell r="AB31" t="str">
            <v>Bogie 3</v>
          </cell>
        </row>
        <row r="32">
          <cell r="C32" t="str">
            <v>WARRANTY</v>
          </cell>
          <cell r="AB32" t="str">
            <v>Bogie 4</v>
          </cell>
        </row>
        <row r="33">
          <cell r="C33" t="str">
            <v>WP CONTROLLER</v>
          </cell>
          <cell r="AB33" t="str">
            <v>Bogie 5</v>
          </cell>
        </row>
        <row r="34">
          <cell r="C34" t="str">
            <v>PROJECT  FINANCE</v>
          </cell>
          <cell r="AB34" t="str">
            <v>Bogie 6</v>
          </cell>
        </row>
        <row r="35">
          <cell r="C35" t="str">
            <v xml:space="preserve">DIR. PROYECTOS </v>
          </cell>
          <cell r="AB35" t="str">
            <v>Bogie 7</v>
          </cell>
        </row>
        <row r="36">
          <cell r="C36" t="str">
            <v>INGENIERIA DE CALIDAD</v>
          </cell>
          <cell r="AB36" t="str">
            <v>Bogie 8</v>
          </cell>
        </row>
        <row r="37">
          <cell r="C37" t="str">
            <v>ALMACEN  KITTING</v>
          </cell>
          <cell r="AB37" t="str">
            <v>Bogie 9</v>
          </cell>
        </row>
        <row r="38">
          <cell r="C38" t="str">
            <v>METODOS  LOGISTICOS</v>
          </cell>
          <cell r="AB38" t="str">
            <v>Bogie 10</v>
          </cell>
        </row>
        <row r="39">
          <cell r="C39" t="str">
            <v>SOPORTE  PROD. SEGUI. PROY.</v>
          </cell>
          <cell r="AB39" t="str">
            <v>Total Bogies</v>
          </cell>
        </row>
        <row r="40">
          <cell r="C40" t="str">
            <v>METODOS</v>
          </cell>
        </row>
        <row r="41">
          <cell r="C41" t="str">
            <v>INGENIERIA</v>
          </cell>
        </row>
        <row r="42">
          <cell r="C42" t="str">
            <v>SOLDADURA</v>
          </cell>
          <cell r="I42" t="str">
            <v>EUR</v>
          </cell>
        </row>
        <row r="43">
          <cell r="C43" t="str">
            <v>PREMONTAJE</v>
          </cell>
          <cell r="I43" t="str">
            <v>RMB</v>
          </cell>
        </row>
        <row r="44">
          <cell r="C44" t="str">
            <v>MONTAJE</v>
          </cell>
          <cell r="I44" t="str">
            <v>-</v>
          </cell>
        </row>
        <row r="45">
          <cell r="C45" t="str">
            <v>JEFE LINEA PI</v>
          </cell>
          <cell r="I45" t="str">
            <v>-</v>
          </cell>
        </row>
        <row r="46">
          <cell r="C46" t="str">
            <v>MANIOBRAS  LINEA PI</v>
          </cell>
        </row>
        <row r="47">
          <cell r="C47" t="str">
            <v>GRANALLA Y PINTURA</v>
          </cell>
        </row>
        <row r="48">
          <cell r="C48" t="str">
            <v>TALLER ELECTRICO</v>
          </cell>
        </row>
        <row r="49">
          <cell r="C49" t="str">
            <v>TUBEROS</v>
          </cell>
        </row>
        <row r="50">
          <cell r="C50" t="str">
            <v>MECANICOS</v>
          </cell>
        </row>
        <row r="51">
          <cell r="C51" t="str">
            <v>ELECTRICISTAS</v>
          </cell>
        </row>
        <row r="52">
          <cell r="C52" t="str">
            <v>INTERIORISMO</v>
          </cell>
        </row>
        <row r="53">
          <cell r="C53" t="str">
            <v>JEFE LINEA PII</v>
          </cell>
        </row>
        <row r="54">
          <cell r="C54" t="str">
            <v>NAVE CITADIS</v>
          </cell>
        </row>
        <row r="55">
          <cell r="C55" t="str">
            <v>MANIOBRAS LINEA PII</v>
          </cell>
        </row>
        <row r="56">
          <cell r="C56" t="str">
            <v>PRUEBAS Y ENSAYOS</v>
          </cell>
        </row>
        <row r="58">
          <cell r="C58" t="str">
            <v>-</v>
          </cell>
        </row>
        <row r="59">
          <cell r="C59" t="str">
            <v>-</v>
          </cell>
        </row>
        <row r="60">
          <cell r="C60" t="str">
            <v>-</v>
          </cell>
        </row>
      </sheetData>
      <sheetData sheetId="2" refreshError="1">
        <row r="17">
          <cell r="A17">
            <v>100000</v>
          </cell>
        </row>
        <row r="18">
          <cell r="A18">
            <v>110000</v>
          </cell>
        </row>
        <row r="19">
          <cell r="A19">
            <v>111000</v>
          </cell>
        </row>
        <row r="20">
          <cell r="A20">
            <v>111100</v>
          </cell>
        </row>
        <row r="21">
          <cell r="A21">
            <v>111200</v>
          </cell>
        </row>
        <row r="22">
          <cell r="A22">
            <v>112000</v>
          </cell>
        </row>
        <row r="23">
          <cell r="A23">
            <v>112100</v>
          </cell>
        </row>
        <row r="24">
          <cell r="A24">
            <v>112200</v>
          </cell>
        </row>
        <row r="25">
          <cell r="A25">
            <v>112300</v>
          </cell>
        </row>
        <row r="26">
          <cell r="A26">
            <v>112400</v>
          </cell>
        </row>
        <row r="27">
          <cell r="A27">
            <v>112500</v>
          </cell>
        </row>
        <row r="28">
          <cell r="A28">
            <v>113000</v>
          </cell>
        </row>
        <row r="29">
          <cell r="A29">
            <v>114000</v>
          </cell>
        </row>
        <row r="30">
          <cell r="A30">
            <v>114100</v>
          </cell>
        </row>
        <row r="31">
          <cell r="A31">
            <v>114200</v>
          </cell>
        </row>
        <row r="32">
          <cell r="A32">
            <v>115000</v>
          </cell>
        </row>
        <row r="33">
          <cell r="A33">
            <v>115100</v>
          </cell>
        </row>
        <row r="34">
          <cell r="A34">
            <v>115200</v>
          </cell>
        </row>
        <row r="35">
          <cell r="A35">
            <v>115201</v>
          </cell>
        </row>
        <row r="36">
          <cell r="A36">
            <v>115202</v>
          </cell>
        </row>
        <row r="37">
          <cell r="A37">
            <v>115203</v>
          </cell>
        </row>
        <row r="38">
          <cell r="A38">
            <v>115204</v>
          </cell>
        </row>
        <row r="39">
          <cell r="A39">
            <v>115205</v>
          </cell>
        </row>
        <row r="40">
          <cell r="A40">
            <v>115206</v>
          </cell>
        </row>
        <row r="41">
          <cell r="A41">
            <v>115207</v>
          </cell>
        </row>
        <row r="42">
          <cell r="A42">
            <v>115208</v>
          </cell>
        </row>
        <row r="43">
          <cell r="A43">
            <v>115209</v>
          </cell>
        </row>
        <row r="44">
          <cell r="A44">
            <v>115210</v>
          </cell>
        </row>
        <row r="45">
          <cell r="A45">
            <v>115211</v>
          </cell>
        </row>
        <row r="46">
          <cell r="A46">
            <v>115212</v>
          </cell>
        </row>
        <row r="47">
          <cell r="A47">
            <v>115213</v>
          </cell>
        </row>
        <row r="48">
          <cell r="A48">
            <v>115214</v>
          </cell>
        </row>
        <row r="49">
          <cell r="A49">
            <v>116000</v>
          </cell>
        </row>
        <row r="50">
          <cell r="A50">
            <v>117000</v>
          </cell>
        </row>
        <row r="51">
          <cell r="A51">
            <v>118000</v>
          </cell>
        </row>
        <row r="52">
          <cell r="A52">
            <v>620000</v>
          </cell>
        </row>
        <row r="53">
          <cell r="A53">
            <v>630000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Other Analytical Procedures"/>
      <sheetName val="Tickmarks"/>
      <sheetName val="12 разд. все"/>
      <sheetName val="HideSheet"/>
      <sheetName val="CF"/>
      <sheetName val="Profit and loss"/>
      <sheetName val="Summary of Misstatements"/>
      <sheetName val="misc"/>
      <sheetName val="CMA Calculations- Figure 5440.1"/>
      <sheetName val="Info"/>
      <sheetName val="Содержание"/>
      <sheetName val="Hidden"/>
      <sheetName val="Bal Sheet"/>
      <sheetName val="Dictionaries"/>
      <sheetName val="Предпосылки"/>
      <sheetName val="Фин отчетность МСФО"/>
      <sheetName val="Вход"/>
      <sheetName val="Worksheet%20in%201611%20Perform"/>
      <sheetName val="Profit'n'loss st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_FES"/>
      <sheetName val="map_nat"/>
      <sheetName val="map_RPG"/>
      <sheetName val="Profit &amp; Loss Total"/>
      <sheetName val="12 месяцев 2010"/>
      <sheetName val="свод откл"/>
      <sheetName val="№0010 факт"/>
      <sheetName val="№0017 факт"/>
      <sheetName val="№0018факт"/>
      <sheetName val="№0019факт"/>
      <sheetName val="№0002 (АОТ)"/>
      <sheetName val="№0002 факт"/>
      <sheetName val="№0020факт"/>
      <sheetName val="№0022,23 (2)"/>
      <sheetName val="№0023факт"/>
      <sheetName val="№0022 факт"/>
      <sheetName val="№0004 "/>
      <sheetName val="№0004  факт"/>
      <sheetName val="№0020,21 (2)"/>
      <sheetName val="№21факт"/>
      <sheetName val="№0024,25"/>
      <sheetName val="№0024факт"/>
      <sheetName val="№0025факт"/>
      <sheetName val="№0011 (АОТ) (2)"/>
      <sheetName val="11факт"/>
      <sheetName val="001 "/>
      <sheetName val="№3(Пас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misc"/>
      <sheetName val="Anlagevermögen"/>
      <sheetName val="Income Statement"/>
      <sheetName val="Ratios"/>
      <sheetName val="Threshold Table"/>
      <sheetName val="yO302.1"/>
      <sheetName val="SMSTemp"/>
      <sheetName val="Sheet1"/>
      <sheetName val="Contents"/>
      <sheetName val="Loans_010107"/>
      <sheetName val="U2.1010"/>
      <sheetName val="2002"/>
      <sheetName val="Combined"/>
      <sheetName val="HKM RTC Crude costs"/>
      <sheetName val="База"/>
      <sheetName val="ЯНВАРЬ"/>
      <sheetName val="Tabeller"/>
      <sheetName val="客戶清單customer list"/>
      <sheetName val="Bal Sheet"/>
      <sheetName val="Data"/>
      <sheetName val="Bal Sheet 2322.1"/>
      <sheetName val="1 класс"/>
      <sheetName val="2 класс"/>
      <sheetName val="3 класс"/>
      <sheetName val="4 класс"/>
      <sheetName val="5 класс"/>
      <sheetName val="Cash Flow - 2004 Workings"/>
      <sheetName val="F-1,2,3_97"/>
      <sheetName val="JobDetails"/>
      <sheetName val="Balance Sheet"/>
      <sheetName val="группа"/>
      <sheetName val="Workings"/>
      <sheetName val="Macroeconomic Assumptions"/>
      <sheetName val="Hidden"/>
      <sheetName val="Prelim Cost"/>
      <sheetName val="RJE_97"/>
      <sheetName val="RJE_98"/>
      <sheetName val="Equity_roll_98"/>
      <sheetName val="AJE_99"/>
      <sheetName val="RJE_99"/>
      <sheetName val="Equity_roll_99"/>
      <sheetName val="FAB별"/>
      <sheetName val="RestrVB"/>
      <sheetName val="I-Index"/>
      <sheetName val="КР з.ч"/>
      <sheetName val="Summary of Misstatements"/>
      <sheetName val="Карточки"/>
      <sheetName val="Chart"/>
      <sheetName val="Cash CCI Detail"/>
      <sheetName val="RJE_971"/>
      <sheetName val="RJE_981"/>
      <sheetName val="Equity_roll_981"/>
      <sheetName val="AJE_991"/>
      <sheetName val="RJE_991"/>
      <sheetName val="Equity_roll_991"/>
      <sheetName val="RestrMicro"/>
      <sheetName val="RestrSprint"/>
      <sheetName val="Employee"/>
      <sheetName val="Проводки'02"/>
      <sheetName val="Currencies"/>
      <sheetName val="gvl"/>
      <sheetName val="1. Market rates"/>
      <sheetName val="std tabel"/>
      <sheetName val="COVER"/>
    </sheetNames>
    <sheetDataSet>
      <sheetData sheetId="0">
        <row r="90">
          <cell r="BA90">
            <v>4405391</v>
          </cell>
        </row>
      </sheetData>
      <sheetData sheetId="1">
        <row r="90">
          <cell r="BA90">
            <v>4405391</v>
          </cell>
        </row>
      </sheetData>
      <sheetData sheetId="2" refreshError="1"/>
      <sheetData sheetId="3">
        <row r="90">
          <cell r="BA90">
            <v>4405391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FS-97"/>
      <sheetName val="Anlagevermögen"/>
      <sheetName val="КР з.ч"/>
      <sheetName val="misc"/>
      <sheetName val="$ IS"/>
      <sheetName val="Income Statement"/>
      <sheetName val="Ratios"/>
      <sheetName val="Hidden"/>
      <sheetName val="5R"/>
      <sheetName val="Содержание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al component "/>
      <sheetName val="Risks_penalty_calculation"/>
      <sheetName val="Bogie_component"/>
      <sheetName val="Brake equipment"/>
      <sheetName val="consolidation"/>
      <sheetName val="CP&amp;SP&amp;TE investment_shedule"/>
      <sheetName val="Initial_stock_ Elec_LRU "/>
      <sheetName val="Initial_stock_Bogie_LRU"/>
      <sheetName val="Initial_stock_Brake_LRU"/>
      <sheetName val="Initial_stock_Global_LRU_2017"/>
    </sheetNames>
    <sheetDataSet>
      <sheetData sheetId="0">
        <row r="1">
          <cell r="E1">
            <v>227</v>
          </cell>
        </row>
      </sheetData>
      <sheetData sheetId="1">
        <row r="31">
          <cell r="B31">
            <v>208.35</v>
          </cell>
        </row>
        <row r="37">
          <cell r="B37">
            <v>0.92173913043478262</v>
          </cell>
        </row>
        <row r="38">
          <cell r="B38">
            <v>0.91739130434782612</v>
          </cell>
        </row>
        <row r="39">
          <cell r="B39">
            <v>0.92173913043478262</v>
          </cell>
        </row>
        <row r="40">
          <cell r="B40">
            <v>0.93478260869565222</v>
          </cell>
        </row>
        <row r="49">
          <cell r="B49">
            <v>120</v>
          </cell>
        </row>
        <row r="50">
          <cell r="B50">
            <v>6</v>
          </cell>
        </row>
        <row r="51">
          <cell r="B51">
            <v>6.5</v>
          </cell>
        </row>
        <row r="52">
          <cell r="B52">
            <v>7</v>
          </cell>
        </row>
        <row r="53">
          <cell r="B53">
            <v>7.5</v>
          </cell>
        </row>
        <row r="54">
          <cell r="B54">
            <v>8</v>
          </cell>
        </row>
        <row r="55">
          <cell r="B55">
            <v>8.5</v>
          </cell>
        </row>
        <row r="56">
          <cell r="B56">
            <v>9</v>
          </cell>
        </row>
        <row r="57">
          <cell r="B57">
            <v>9.5</v>
          </cell>
        </row>
        <row r="58">
          <cell r="B58">
            <v>10</v>
          </cell>
        </row>
        <row r="59">
          <cell r="B59">
            <v>10.5</v>
          </cell>
        </row>
      </sheetData>
      <sheetData sheetId="2">
        <row r="60">
          <cell r="I60">
            <v>607539597.51037335</v>
          </cell>
        </row>
      </sheetData>
      <sheetData sheetId="3">
        <row r="151">
          <cell r="K151">
            <v>56965395.759999998</v>
          </cell>
        </row>
      </sheetData>
      <sheetData sheetId="4">
        <row r="16">
          <cell r="F16">
            <v>4085846.9721161826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tm"/>
      <sheetName val="Sheet1"/>
      <sheetName val="DATA"/>
      <sheetName val="Sheet2"/>
      <sheetName val="ASSUMPTIONS"/>
      <sheetName val="Base Case (A)"/>
      <sheetName val="Sales &amp; CM by segment (A)"/>
      <sheetName val="Base Case (B)"/>
      <sheetName val="Sales &amp; CM by segment (B)"/>
      <sheetName val="Options Value"/>
      <sheetName val="Working capital (GE)"/>
      <sheetName val="cost syn"/>
      <sheetName val="sensativities"/>
      <sheetName val="1pt sales"/>
      <sheetName val="2x sales syn"/>
      <sheetName val="no sales syn"/>
      <sheetName val="no GW deduct"/>
      <sheetName val="1.5x cost syn"/>
      <sheetName val=".5x cost syn"/>
      <sheetName val="2x restructuring"/>
      <sheetName val="1 pt work cap"/>
      <sheetName val="Cover"/>
      <sheetName val="Inputs"/>
      <sheetName val="Base Case OM - GBP = Driver"/>
      <sheetName val="Base Case OM - USD $ = Linked"/>
      <sheetName val="DCF"/>
      <sheetName val="ASSUMPTIONS (2)"/>
      <sheetName val="Financial Summary"/>
      <sheetName val="4 Box USD$ = Linked"/>
      <sheetName val="Backup"/>
      <sheetName val="4 Box GBP = Driver"/>
      <sheetName val="BS Ratios"/>
      <sheetName val="Historical IS"/>
      <sheetName val="Revenue &amp; OM"/>
      <sheetName val="25BYOB94"/>
      <sheetName val="Hoja 1"/>
      <sheetName val="0398ex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2">
          <cell r="A2" t="str">
            <v>Project Black</v>
          </cell>
        </row>
        <row r="3">
          <cell r="A3" t="str">
            <v>Discounted Cash Flow Valuation - Terminal EBITDA Multiple</v>
          </cell>
        </row>
        <row r="5">
          <cell r="G5" t="str">
            <v>Projected FYE Dec. 31</v>
          </cell>
        </row>
        <row r="6">
          <cell r="G6" t="str">
            <v>3Q2001E</v>
          </cell>
          <cell r="H6" t="str">
            <v>2002E</v>
          </cell>
          <cell r="I6" t="str">
            <v>2003E</v>
          </cell>
          <cell r="J6" t="str">
            <v>2004E</v>
          </cell>
          <cell r="K6" t="str">
            <v>2005E</v>
          </cell>
          <cell r="L6" t="str">
            <v>2006E</v>
          </cell>
          <cell r="M6" t="str">
            <v>2007E</v>
          </cell>
          <cell r="N6" t="str">
            <v>2008E</v>
          </cell>
          <cell r="O6" t="str">
            <v>2009E</v>
          </cell>
          <cell r="P6" t="str">
            <v>2010E</v>
          </cell>
        </row>
        <row r="7">
          <cell r="B7" t="str">
            <v>Sales</v>
          </cell>
          <cell r="G7">
            <v>6107.3005000000003</v>
          </cell>
          <cell r="H7">
            <v>19638.285168758943</v>
          </cell>
          <cell r="I7">
            <v>20333.052635611108</v>
          </cell>
          <cell r="J7">
            <v>21176.907262619781</v>
          </cell>
          <cell r="K7">
            <v>22618.659595457426</v>
          </cell>
          <cell r="L7">
            <v>24170.094945286488</v>
          </cell>
          <cell r="M7">
            <v>25840.318656928164</v>
          </cell>
          <cell r="N7">
            <v>27639.239841955474</v>
          </cell>
          <cell r="O7">
            <v>29577.645202349522</v>
          </cell>
          <cell r="P7">
            <v>31667.279803449186</v>
          </cell>
        </row>
        <row r="8">
          <cell r="B8" t="str">
            <v xml:space="preserve">  Sales Growth Rate</v>
          </cell>
          <cell r="G8" t="str">
            <v>N/A</v>
          </cell>
          <cell r="H8">
            <v>0.10000000000000009</v>
          </cell>
          <cell r="I8">
            <v>9.0909090909090828E-2</v>
          </cell>
          <cell r="J8">
            <v>0.16666666666666674</v>
          </cell>
          <cell r="K8">
            <v>0.1</v>
          </cell>
          <cell r="L8">
            <v>0.1</v>
          </cell>
          <cell r="M8">
            <v>0.1</v>
          </cell>
          <cell r="N8">
            <v>0.1</v>
          </cell>
          <cell r="O8">
            <v>0.1</v>
          </cell>
          <cell r="P8">
            <v>0.1</v>
          </cell>
        </row>
        <row r="9">
          <cell r="B9" t="str">
            <v xml:space="preserve">  Operating Margin %</v>
          </cell>
          <cell r="G9">
            <v>8.7383943200436923E-2</v>
          </cell>
          <cell r="H9">
            <v>0.11560110090952477</v>
          </cell>
          <cell r="I9">
            <v>0.11692819370991045</v>
          </cell>
          <cell r="J9">
            <v>0.12005913018779923</v>
          </cell>
          <cell r="K9">
            <v>0.11563461297241585</v>
          </cell>
          <cell r="L9">
            <v>0.1152892518554962</v>
          </cell>
          <cell r="M9">
            <v>0.11345079225753768</v>
          </cell>
          <cell r="N9">
            <v>0.11170364643922041</v>
          </cell>
          <cell r="O9">
            <v>0.11004321529063925</v>
          </cell>
          <cell r="P9">
            <v>0.10846510998201002</v>
          </cell>
        </row>
        <row r="10">
          <cell r="B10" t="str">
            <v>EBITDA</v>
          </cell>
          <cell r="G10">
            <v>1096.2676666666666</v>
          </cell>
          <cell r="H10">
            <v>2745.1912664477013</v>
          </cell>
          <cell r="I10">
            <v>2869.2950799213786</v>
          </cell>
          <cell r="J10">
            <v>3054.6790258689653</v>
          </cell>
          <cell r="K10">
            <v>3162.5690342232501</v>
          </cell>
          <cell r="L10">
            <v>3371.1452377977694</v>
          </cell>
          <cell r="M10">
            <v>3556.5947762420201</v>
          </cell>
          <cell r="N10">
            <v>3755.9038635299071</v>
          </cell>
          <cell r="O10">
            <v>3970.202654857545</v>
          </cell>
          <cell r="P10">
            <v>4200.719675724391</v>
          </cell>
        </row>
        <row r="11">
          <cell r="B11" t="str">
            <v>Less: Depreciation &amp; Non-Goodwill Amortization</v>
          </cell>
          <cell r="G11">
            <v>355.46899999999999</v>
          </cell>
          <cell r="H11">
            <v>1098.2458809639752</v>
          </cell>
          <cell r="I11">
            <v>1115.0499626308374</v>
          </cell>
          <cell r="J11">
            <v>1135.4599598511454</v>
          </cell>
          <cell r="K11">
            <v>1170.3310859477101</v>
          </cell>
          <cell r="L11">
            <v>1207.8550742793798</v>
          </cell>
          <cell r="M11">
            <v>1248.2521524262877</v>
          </cell>
          <cell r="N11">
            <v>1291.7619883752982</v>
          </cell>
          <cell r="O11">
            <v>1338.6454760652532</v>
          </cell>
          <cell r="P11">
            <v>1389.1866890121905</v>
          </cell>
        </row>
        <row r="12">
          <cell r="B12" t="str">
            <v xml:space="preserve">EBIT </v>
          </cell>
          <cell r="G12">
            <v>977.77800000000002</v>
          </cell>
          <cell r="H12">
            <v>1646.9453854837263</v>
          </cell>
          <cell r="I12">
            <v>1754.245117290541</v>
          </cell>
          <cell r="J12">
            <v>1919.2190660178196</v>
          </cell>
          <cell r="K12">
            <v>1992.2379482755398</v>
          </cell>
          <cell r="L12">
            <v>2163.2901635183898</v>
          </cell>
          <cell r="M12">
            <v>2308.3426238157326</v>
          </cell>
          <cell r="N12">
            <v>2464.1418751546089</v>
          </cell>
          <cell r="O12">
            <v>2631.5571787922918</v>
          </cell>
          <cell r="P12">
            <v>2811.5329867122009</v>
          </cell>
        </row>
        <row r="13">
          <cell r="A13" t="str">
            <v>NOL Beginning Balance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A14" t="str">
            <v>NOL Increase/(Utilization)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NOL Ending Balance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B16" t="str">
            <v xml:space="preserve">Less: Taxes </v>
          </cell>
          <cell r="G16">
            <v>-391.11120000000005</v>
          </cell>
          <cell r="H16">
            <v>-658.77815419349054</v>
          </cell>
          <cell r="I16">
            <v>-701.69804691621641</v>
          </cell>
          <cell r="J16">
            <v>-767.68762640712794</v>
          </cell>
          <cell r="K16">
            <v>-796.89517931021601</v>
          </cell>
          <cell r="L16">
            <v>-865.31606540735595</v>
          </cell>
          <cell r="M16">
            <v>-923.33704952629307</v>
          </cell>
          <cell r="N16">
            <v>-985.65675006184358</v>
          </cell>
          <cell r="O16">
            <v>-1052.6228715169168</v>
          </cell>
          <cell r="P16">
            <v>-1124.6131946848805</v>
          </cell>
        </row>
        <row r="17">
          <cell r="B17" t="str">
            <v xml:space="preserve">  Effective Tax Rate:</v>
          </cell>
          <cell r="G17">
            <v>0.4</v>
          </cell>
          <cell r="H17">
            <v>0.4</v>
          </cell>
          <cell r="I17">
            <v>0.4</v>
          </cell>
          <cell r="J17">
            <v>0.4</v>
          </cell>
          <cell r="K17">
            <v>0.4</v>
          </cell>
          <cell r="L17">
            <v>0.4</v>
          </cell>
          <cell r="M17">
            <v>0.4</v>
          </cell>
          <cell r="N17">
            <v>0.4</v>
          </cell>
          <cell r="O17">
            <v>0.4</v>
          </cell>
          <cell r="P17">
            <v>0.4</v>
          </cell>
        </row>
        <row r="18">
          <cell r="B18" t="str">
            <v>Tax-Affected EBIT</v>
          </cell>
          <cell r="G18">
            <v>586.66679999999997</v>
          </cell>
          <cell r="H18">
            <v>988.1672312902358</v>
          </cell>
          <cell r="I18">
            <v>1052.5470703743244</v>
          </cell>
          <cell r="J18">
            <v>1151.5314396106917</v>
          </cell>
          <cell r="K18">
            <v>1195.3427689653238</v>
          </cell>
          <cell r="L18">
            <v>1297.974098111034</v>
          </cell>
          <cell r="M18">
            <v>1385.0055742894397</v>
          </cell>
          <cell r="N18">
            <v>1478.4851250927654</v>
          </cell>
          <cell r="O18">
            <v>1578.934307275375</v>
          </cell>
          <cell r="P18">
            <v>1686.9197920273205</v>
          </cell>
        </row>
        <row r="20">
          <cell r="B20" t="str">
            <v>Plus: Depreciation &amp; Non-Goodwill Amortization</v>
          </cell>
          <cell r="G20">
            <v>355.46899999999999</v>
          </cell>
          <cell r="H20">
            <v>1098.2458809639752</v>
          </cell>
          <cell r="I20">
            <v>1115.0499626308374</v>
          </cell>
          <cell r="J20">
            <v>1135.4599598511454</v>
          </cell>
          <cell r="K20">
            <v>1170.3310859477101</v>
          </cell>
          <cell r="L20">
            <v>1207.8550742793798</v>
          </cell>
          <cell r="M20">
            <v>1248.2521524262877</v>
          </cell>
          <cell r="N20">
            <v>1291.7619883752982</v>
          </cell>
          <cell r="O20">
            <v>1338.6454760652532</v>
          </cell>
          <cell r="P20">
            <v>1389.1866890121905</v>
          </cell>
        </row>
        <row r="21">
          <cell r="B21" t="str">
            <v>Less: Capital Expenditures</v>
          </cell>
          <cell r="G21">
            <v>-91.609507499999992</v>
          </cell>
          <cell r="H21">
            <v>-427.48549286757776</v>
          </cell>
          <cell r="I21">
            <v>-442.60916636775369</v>
          </cell>
          <cell r="J21">
            <v>-460.97816386603091</v>
          </cell>
          <cell r="K21">
            <v>-492.36217735293917</v>
          </cell>
          <cell r="L21">
            <v>-526.13376685144192</v>
          </cell>
          <cell r="M21">
            <v>-562.49113718365902</v>
          </cell>
          <cell r="N21">
            <v>-601.64998953776831</v>
          </cell>
          <cell r="O21">
            <v>-643.84512845872791</v>
          </cell>
          <cell r="P21">
            <v>-689.33222011097155</v>
          </cell>
        </row>
        <row r="22">
          <cell r="B22" t="str">
            <v>Less: Increase in Net Working Capital</v>
          </cell>
          <cell r="G22">
            <v>427.39783333333344</v>
          </cell>
          <cell r="H22">
            <v>-1453.633282471299</v>
          </cell>
          <cell r="I22">
            <v>-21.43706765203035</v>
          </cell>
          <cell r="J22">
            <v>-26.037155725819389</v>
          </cell>
          <cell r="K22">
            <v>-44.485304466751472</v>
          </cell>
          <cell r="L22">
            <v>-47.869576712797766</v>
          </cell>
          <cell r="M22">
            <v>-51.534794602156239</v>
          </cell>
          <cell r="N22">
            <v>-55.505758378156088</v>
          </cell>
          <cell r="O22">
            <v>-59.809546114896193</v>
          </cell>
          <cell r="P22">
            <v>-64.475728137868145</v>
          </cell>
        </row>
        <row r="24">
          <cell r="G24">
            <v>1277.9241258333336</v>
          </cell>
          <cell r="H24">
            <v>205.2943369153345</v>
          </cell>
          <cell r="I24">
            <v>1703.5507989853777</v>
          </cell>
          <cell r="J24">
            <v>1799.9760798699872</v>
          </cell>
          <cell r="K24">
            <v>1828.8263730933436</v>
          </cell>
          <cell r="L24">
            <v>1931.8258288261741</v>
          </cell>
          <cell r="M24">
            <v>2019.2317949299127</v>
          </cell>
          <cell r="N24">
            <v>2113.091365552139</v>
          </cell>
          <cell r="O24">
            <v>2213.9251087670045</v>
          </cell>
          <cell r="P24">
            <v>2322.2985327906717</v>
          </cell>
        </row>
        <row r="26">
          <cell r="D26" t="str">
            <v>A</v>
          </cell>
          <cell r="E26" t="str">
            <v>+</v>
          </cell>
          <cell r="F26" t="str">
            <v>B</v>
          </cell>
          <cell r="I26" t="str">
            <v>=</v>
          </cell>
          <cell r="J26" t="str">
            <v>C</v>
          </cell>
          <cell r="N26" t="str">
            <v>Present Value of</v>
          </cell>
        </row>
        <row r="27">
          <cell r="N27" t="str">
            <v>Terminal Value as % of</v>
          </cell>
        </row>
        <row r="28">
          <cell r="D28" t="str">
            <v>Discounted</v>
          </cell>
          <cell r="F28" t="str">
            <v>PV of Terminal Value at</v>
          </cell>
          <cell r="J28" t="str">
            <v>Enterprise Value at</v>
          </cell>
          <cell r="N28" t="str">
            <v>Enterprise Value at</v>
          </cell>
        </row>
        <row r="29">
          <cell r="B29" t="str">
            <v>Discount</v>
          </cell>
          <cell r="D29" t="str">
            <v>Cash Flows</v>
          </cell>
          <cell r="F29" t="str">
            <v>EBITDA Multiples of</v>
          </cell>
          <cell r="J29" t="str">
            <v>EBITDA Multiples of</v>
          </cell>
          <cell r="N29" t="str">
            <v>EBITDA Multiples of</v>
          </cell>
        </row>
        <row r="30">
          <cell r="B30" t="str">
            <v xml:space="preserve">Rate </v>
          </cell>
          <cell r="D30" t="str">
            <v>2002-2011</v>
          </cell>
          <cell r="F30">
            <v>4</v>
          </cell>
          <cell r="G30">
            <v>5</v>
          </cell>
          <cell r="H30">
            <v>6</v>
          </cell>
          <cell r="J30">
            <v>4</v>
          </cell>
          <cell r="K30">
            <v>5</v>
          </cell>
          <cell r="L30">
            <v>6</v>
          </cell>
          <cell r="N30">
            <v>4</v>
          </cell>
          <cell r="O30">
            <v>5</v>
          </cell>
          <cell r="P30">
            <v>6</v>
          </cell>
        </row>
        <row r="31">
          <cell r="B31">
            <v>0.14000000000000001</v>
          </cell>
          <cell r="D31">
            <v>8704.4841981639565</v>
          </cell>
          <cell r="F31">
            <v>5295.8063693128724</v>
          </cell>
          <cell r="G31">
            <v>6619.7579616410912</v>
          </cell>
          <cell r="H31">
            <v>7943.7095539693082</v>
          </cell>
          <cell r="J31">
            <v>14000.29056747683</v>
          </cell>
          <cell r="K31">
            <v>15324.242159805048</v>
          </cell>
          <cell r="L31">
            <v>16648.193752133266</v>
          </cell>
          <cell r="N31">
            <v>0.37826403272052211</v>
          </cell>
          <cell r="O31">
            <v>0.43197946708284768</v>
          </cell>
          <cell r="P31">
            <v>0.47715143589985054</v>
          </cell>
        </row>
        <row r="32">
          <cell r="B32">
            <v>0.15</v>
          </cell>
          <cell r="D32">
            <v>8310.3334207234129</v>
          </cell>
          <cell r="F32">
            <v>4884.8018248210456</v>
          </cell>
          <cell r="G32">
            <v>6106.0022810263072</v>
          </cell>
          <cell r="H32">
            <v>7327.2027372315679</v>
          </cell>
          <cell r="J32">
            <v>13195.135245544458</v>
          </cell>
          <cell r="K32">
            <v>14416.33570174972</v>
          </cell>
          <cell r="L32">
            <v>15637.536157954981</v>
          </cell>
          <cell r="N32">
            <v>0.37019717751437786</v>
          </cell>
          <cell r="O32">
            <v>0.42354745389878912</v>
          </cell>
          <cell r="P32">
            <v>0.46856503884111833</v>
          </cell>
        </row>
        <row r="33">
          <cell r="B33">
            <v>0.16</v>
          </cell>
          <cell r="D33">
            <v>7941.226977347761</v>
          </cell>
          <cell r="F33">
            <v>4508.8477641070504</v>
          </cell>
          <cell r="G33">
            <v>5636.0597051338127</v>
          </cell>
          <cell r="H33">
            <v>6763.2716461605742</v>
          </cell>
          <cell r="J33">
            <v>12450.074741454811</v>
          </cell>
          <cell r="K33">
            <v>13577.286682481574</v>
          </cell>
          <cell r="L33">
            <v>14704.498623508334</v>
          </cell>
          <cell r="N33">
            <v>0.36215427278472578</v>
          </cell>
          <cell r="O33">
            <v>0.41510942774787812</v>
          </cell>
          <cell r="P33">
            <v>0.45994574989099019</v>
          </cell>
        </row>
        <row r="35">
          <cell r="C35" t="str">
            <v>-</v>
          </cell>
          <cell r="D35" t="str">
            <v>D</v>
          </cell>
          <cell r="E35" t="str">
            <v>=</v>
          </cell>
          <cell r="F35" t="str">
            <v>E</v>
          </cell>
        </row>
        <row r="36">
          <cell r="J36" t="str">
            <v>Implied Perpetual</v>
          </cell>
        </row>
        <row r="37">
          <cell r="F37" t="str">
            <v>Total Equity Value at</v>
          </cell>
          <cell r="J37" t="str">
            <v>Growth Rate at</v>
          </cell>
        </row>
        <row r="38">
          <cell r="B38" t="str">
            <v>Discount</v>
          </cell>
          <cell r="D38" t="str">
            <v>Net Debt</v>
          </cell>
          <cell r="F38" t="str">
            <v>EBITDA Multiples of</v>
          </cell>
          <cell r="J38" t="str">
            <v>EBITDA Multiples of</v>
          </cell>
        </row>
        <row r="39">
          <cell r="B39" t="str">
            <v>Rate</v>
          </cell>
          <cell r="D39" t="str">
            <v>@ 6/01</v>
          </cell>
          <cell r="F39">
            <v>4</v>
          </cell>
          <cell r="G39">
            <v>5</v>
          </cell>
          <cell r="H39">
            <v>6</v>
          </cell>
          <cell r="J39">
            <v>4</v>
          </cell>
          <cell r="K39">
            <v>5</v>
          </cell>
          <cell r="L39">
            <v>6</v>
          </cell>
        </row>
        <row r="40">
          <cell r="B40">
            <v>0.14000000000000001</v>
          </cell>
          <cell r="D40">
            <v>-826.25099999999975</v>
          </cell>
          <cell r="F40">
            <v>14826.54156747683</v>
          </cell>
          <cell r="G40">
            <v>16150.493159805048</v>
          </cell>
          <cell r="H40">
            <v>17474.444752133266</v>
          </cell>
          <cell r="J40">
            <v>-3.9911115960721217E-3</v>
          </cell>
          <cell r="K40">
            <v>2.1821738937730567E-2</v>
          </cell>
          <cell r="L40">
            <v>3.9786677746472154E-2</v>
          </cell>
        </row>
        <row r="41">
          <cell r="B41">
            <v>0.15</v>
          </cell>
          <cell r="D41">
            <v>-826.25099999999975</v>
          </cell>
          <cell r="F41">
            <v>14021.386245544458</v>
          </cell>
          <cell r="G41">
            <v>15242.58670174972</v>
          </cell>
          <cell r="H41">
            <v>16463.787157954979</v>
          </cell>
          <cell r="J41">
            <v>4.7458084776465367E-3</v>
          </cell>
          <cell r="K41">
            <v>3.078508752490362E-2</v>
          </cell>
          <cell r="L41">
            <v>4.890761351617802E-2</v>
          </cell>
        </row>
        <row r="42">
          <cell r="B42">
            <v>0.16</v>
          </cell>
          <cell r="D42">
            <v>-826.25099999999975</v>
          </cell>
          <cell r="F42">
            <v>13276.325741454812</v>
          </cell>
          <cell r="G42">
            <v>14403.537682481574</v>
          </cell>
          <cell r="H42">
            <v>15530.749623508334</v>
          </cell>
          <cell r="J42">
            <v>1.3482728551365212E-2</v>
          </cell>
          <cell r="K42">
            <v>3.97484361120767E-2</v>
          </cell>
          <cell r="L42">
            <v>5.8028549285883926E-2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tinataire"/>
      <sheetName val="Référence"/>
      <sheetName val="Récap garantie flv"/>
      <sheetName val="Evolution VBZ"/>
      <sheetName val="Frais"/>
      <sheetName val="PVI"/>
      <sheetName val="VFA Base + PVT"/>
      <sheetName val="VBZ Base + PVT "/>
      <sheetName val="VBZ PVT Total"/>
      <sheetName val="VBZ Base"/>
      <sheetName val="VBZ PVT Sit1"/>
      <sheetName val="VBZ PVT Sit2"/>
      <sheetName val="VBZ PVT Sit3"/>
      <sheetName val="VBZ PVT Sit4"/>
      <sheetName val="TRA.E Base"/>
      <sheetName val="TRA.E PVT Sit1"/>
      <sheetName val="TRA.E PVT Sit2"/>
      <sheetName val="TRA.E PVT Sit3"/>
      <sheetName val="TRA.E PVT Sit4"/>
      <sheetName val="Procédure"/>
      <sheetName val="M.Data"/>
      <sheetName val="WBS elements RS-v.02A"/>
    </sheetNames>
    <sheetDataSet>
      <sheetData sheetId="0" refreshError="1">
        <row r="1">
          <cell r="A1" t="str">
            <v>CESSION GYA</v>
          </cell>
          <cell r="B1" t="str">
            <v>TRAMWAY DE MELBOURNE " YARRA "</v>
          </cell>
          <cell r="D1" t="str">
            <v>Commande : 475620</v>
          </cell>
          <cell r="E1" t="str">
            <v>Marché : A0061</v>
          </cell>
        </row>
        <row r="2">
          <cell r="A2" t="str">
            <v>POINT N° 0</v>
          </cell>
          <cell r="B2" t="str">
            <v>Affaire BUP FLV Garantie</v>
          </cell>
          <cell r="D2" t="str">
            <v xml:space="preserve">Codification :     </v>
          </cell>
          <cell r="E2" t="str">
            <v>GYA</v>
          </cell>
        </row>
        <row r="3">
          <cell r="A3" t="str">
            <v>Poste</v>
          </cell>
          <cell r="B3" t="str">
            <v>Libellé</v>
          </cell>
          <cell r="C3" t="str">
            <v>Département</v>
          </cell>
          <cell r="D3" t="str">
            <v>Responsable</v>
          </cell>
          <cell r="E3" t="str">
            <v>Type</v>
          </cell>
          <cell r="F3" t="str">
            <v>Activité</v>
          </cell>
        </row>
        <row r="4">
          <cell r="A4" t="str">
            <v>MS</v>
          </cell>
          <cell r="B4" t="str">
            <v>MISE EN SERVICE</v>
          </cell>
          <cell r="C4" t="str">
            <v>FLV.E</v>
          </cell>
          <cell r="D4" t="str">
            <v>J. HACHET</v>
          </cell>
          <cell r="E4" t="str">
            <v>Frais Fixes</v>
          </cell>
          <cell r="F4" t="str">
            <v>ETU</v>
          </cell>
        </row>
        <row r="5">
          <cell r="A5" t="str">
            <v>MS_aléas</v>
          </cell>
          <cell r="B5" t="str">
            <v>Aléas Mise en service</v>
          </cell>
          <cell r="C5" t="str">
            <v>FLV.E</v>
          </cell>
          <cell r="D5" t="str">
            <v>J. HACHET</v>
          </cell>
          <cell r="E5" t="str">
            <v>Frais Variables</v>
          </cell>
          <cell r="F5" t="str">
            <v>SAF</v>
          </cell>
        </row>
        <row r="6">
          <cell r="A6" t="str">
            <v>QA</v>
          </cell>
          <cell r="B6" t="str">
            <v>QUALITE AFFAIRES</v>
          </cell>
          <cell r="C6" t="str">
            <v>FLV.M</v>
          </cell>
          <cell r="D6" t="str">
            <v>B. HAMON</v>
          </cell>
          <cell r="E6" t="str">
            <v>Frais Variables</v>
          </cell>
          <cell r="F6" t="str">
            <v>SAF</v>
          </cell>
        </row>
        <row r="7">
          <cell r="A7" t="str">
            <v>QM</v>
          </cell>
          <cell r="B7" t="str">
            <v>QUALITE MAP</v>
          </cell>
          <cell r="C7" t="str">
            <v>FLV.M</v>
          </cell>
          <cell r="D7" t="str">
            <v>B. HAMON</v>
          </cell>
          <cell r="E7" t="str">
            <v>Frais Variables</v>
          </cell>
          <cell r="F7" t="str">
            <v>SAF</v>
          </cell>
        </row>
        <row r="8">
          <cell r="A8" t="str">
            <v>PC</v>
          </cell>
          <cell r="B8" t="str">
            <v>STOCK DE CONSIGNATION</v>
          </cell>
          <cell r="C8" t="str">
            <v>FLV.M</v>
          </cell>
          <cell r="D8" t="str">
            <v>B. HAMON</v>
          </cell>
          <cell r="E8" t="str">
            <v>Frais Variables</v>
          </cell>
          <cell r="F8" t="str">
            <v>SAF</v>
          </cell>
        </row>
        <row r="9">
          <cell r="A9" t="str">
            <v>OS</v>
          </cell>
          <cell r="B9" t="str">
            <v>OUTILLAGE SPECIFIQUE</v>
          </cell>
          <cell r="C9" t="str">
            <v>FLV.M</v>
          </cell>
          <cell r="D9" t="str">
            <v>B. HAMON</v>
          </cell>
          <cell r="E9" t="str">
            <v>Frais Variables</v>
          </cell>
          <cell r="F9" t="str">
            <v>SAF</v>
          </cell>
        </row>
        <row r="10">
          <cell r="B10" t="str">
            <v>EQUIPEMENTIERS</v>
          </cell>
        </row>
        <row r="11">
          <cell r="A11" t="str">
            <v>QX</v>
          </cell>
          <cell r="B11" t="str">
            <v xml:space="preserve">ACHATS FSE.O - MESG </v>
          </cell>
          <cell r="C11" t="str">
            <v>FLV.F.P</v>
          </cell>
          <cell r="D11" t="str">
            <v>J. IRELAND</v>
          </cell>
          <cell r="E11" t="str">
            <v>Frais Variables</v>
          </cell>
          <cell r="F11" t="str">
            <v>SAF</v>
          </cell>
        </row>
        <row r="12">
          <cell r="A12">
            <v>1</v>
          </cell>
          <cell r="B12">
            <v>2</v>
          </cell>
          <cell r="C12">
            <v>3</v>
          </cell>
          <cell r="D12">
            <v>4</v>
          </cell>
          <cell r="E12">
            <v>5</v>
          </cell>
          <cell r="F12">
            <v>6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IS"/>
      <sheetName val="Destinataire"/>
    </sheetNames>
    <sheetDataSet>
      <sheetData sheetId="0" refreshError="1">
        <row r="1">
          <cell r="A1" t="str">
            <v>CESSION MON</v>
          </cell>
          <cell r="B1" t="str">
            <v>OUVRIERS</v>
          </cell>
          <cell r="C1" t="str">
            <v>ATAM</v>
          </cell>
          <cell r="D1" t="str">
            <v>CADRES</v>
          </cell>
          <cell r="E1" t="str">
            <v>SST</v>
          </cell>
          <cell r="F1" t="str">
            <v>TOTAL</v>
          </cell>
          <cell r="G1" t="str">
            <v>OUVRIERS</v>
          </cell>
          <cell r="H1" t="str">
            <v>ATAM</v>
          </cell>
          <cell r="I1" t="str">
            <v>CADRES</v>
          </cell>
          <cell r="J1" t="str">
            <v>SST</v>
          </cell>
          <cell r="K1" t="str">
            <v>ACHAT</v>
          </cell>
          <cell r="L1" t="str">
            <v>DEPLACMT</v>
          </cell>
          <cell r="M1" t="str">
            <v>DIVERS</v>
          </cell>
          <cell r="N1" t="str">
            <v>PRE</v>
          </cell>
          <cell r="O1" t="str">
            <v>FRAIS</v>
          </cell>
          <cell r="P1" t="str">
            <v>PRE</v>
          </cell>
        </row>
        <row r="2">
          <cell r="A2" t="str">
            <v>POINT N° 1</v>
          </cell>
          <cell r="N2" t="str">
            <v>HORS FRAIS</v>
          </cell>
          <cell r="O2" t="str">
            <v>ENTREE</v>
          </cell>
        </row>
        <row r="3">
          <cell r="A3" t="str">
            <v>sigle</v>
          </cell>
          <cell r="B3" t="str">
            <v>HEURES</v>
          </cell>
          <cell r="C3" t="str">
            <v>HEURES</v>
          </cell>
          <cell r="D3" t="str">
            <v>HEURES</v>
          </cell>
          <cell r="E3" t="str">
            <v>HEURES</v>
          </cell>
          <cell r="F3" t="str">
            <v>HEURES</v>
          </cell>
          <cell r="G3" t="str">
            <v>FRANCS</v>
          </cell>
          <cell r="H3" t="str">
            <v>FRANCS</v>
          </cell>
          <cell r="I3" t="str">
            <v>FRANCS</v>
          </cell>
          <cell r="J3" t="str">
            <v>FRANCS</v>
          </cell>
          <cell r="K3" t="str">
            <v>FRANCS</v>
          </cell>
          <cell r="L3" t="str">
            <v>FRANCS</v>
          </cell>
          <cell r="M3" t="str">
            <v>FRANCS</v>
          </cell>
          <cell r="N3" t="str">
            <v>FRANCS</v>
          </cell>
          <cell r="O3" t="str">
            <v>FRANCS</v>
          </cell>
          <cell r="P3" t="str">
            <v>FRANCS</v>
          </cell>
        </row>
        <row r="4">
          <cell r="A4" t="str">
            <v>ET</v>
          </cell>
          <cell r="B4">
            <v>360</v>
          </cell>
          <cell r="C4">
            <v>28010</v>
          </cell>
          <cell r="D4">
            <v>5752</v>
          </cell>
          <cell r="F4">
            <v>34122</v>
          </cell>
          <cell r="G4">
            <v>138110.69</v>
          </cell>
          <cell r="H4">
            <v>6301162.9400000004</v>
          </cell>
          <cell r="I4">
            <v>1887716.35</v>
          </cell>
          <cell r="K4">
            <v>26310.709314280855</v>
          </cell>
          <cell r="L4">
            <v>404433.87</v>
          </cell>
          <cell r="N4">
            <v>8757734.5593142807</v>
          </cell>
          <cell r="O4">
            <v>252767.02</v>
          </cell>
          <cell r="P4">
            <v>9010501.5793142803</v>
          </cell>
        </row>
        <row r="5">
          <cell r="A5" t="str">
            <v>ME</v>
          </cell>
          <cell r="B5">
            <v>0</v>
          </cell>
          <cell r="C5">
            <v>3500</v>
          </cell>
          <cell r="D5">
            <v>1000</v>
          </cell>
          <cell r="F5">
            <v>4500</v>
          </cell>
          <cell r="G5">
            <v>0</v>
          </cell>
          <cell r="H5">
            <v>846820.20371530659</v>
          </cell>
          <cell r="I5">
            <v>328137.86993399181</v>
          </cell>
          <cell r="K5">
            <v>1929631.6780612825</v>
          </cell>
          <cell r="N5">
            <v>3104589.7517105807</v>
          </cell>
          <cell r="O5">
            <v>252139.34282356707</v>
          </cell>
          <cell r="P5">
            <v>3356729.0945341475</v>
          </cell>
        </row>
        <row r="6">
          <cell r="A6" t="str">
            <v>DC</v>
          </cell>
          <cell r="B6">
            <v>0</v>
          </cell>
          <cell r="C6">
            <v>2000</v>
          </cell>
          <cell r="D6">
            <v>500</v>
          </cell>
          <cell r="F6">
            <v>2500</v>
          </cell>
          <cell r="G6">
            <v>0</v>
          </cell>
          <cell r="H6">
            <v>419264.00233443436</v>
          </cell>
          <cell r="I6">
            <v>164073.56955175244</v>
          </cell>
          <cell r="K6">
            <v>174299.8666427467</v>
          </cell>
          <cell r="N6">
            <v>757637.43852893356</v>
          </cell>
          <cell r="O6">
            <v>37091.432167230334</v>
          </cell>
          <cell r="P6">
            <v>794728.87069616385</v>
          </cell>
        </row>
        <row r="7">
          <cell r="A7" t="str">
            <v>ALEAS ET</v>
          </cell>
          <cell r="F7">
            <v>0</v>
          </cell>
          <cell r="N7">
            <v>0</v>
          </cell>
          <cell r="P7">
            <v>0</v>
          </cell>
        </row>
        <row r="8">
          <cell r="A8" t="str">
            <v xml:space="preserve">TOTAL TRA.U.ST </v>
          </cell>
          <cell r="B8">
            <v>360</v>
          </cell>
          <cell r="C8">
            <v>33510</v>
          </cell>
          <cell r="D8">
            <v>7252</v>
          </cell>
          <cell r="E8">
            <v>0</v>
          </cell>
          <cell r="F8">
            <v>41122</v>
          </cell>
          <cell r="G8">
            <v>138110.69</v>
          </cell>
          <cell r="H8">
            <v>7567247.1460497417</v>
          </cell>
          <cell r="I8">
            <v>2379927.7894857442</v>
          </cell>
          <cell r="J8">
            <v>0</v>
          </cell>
          <cell r="K8">
            <v>2130242.25401831</v>
          </cell>
          <cell r="L8">
            <v>404433.87</v>
          </cell>
          <cell r="M8">
            <v>0</v>
          </cell>
          <cell r="N8">
            <v>12619961.749553796</v>
          </cell>
          <cell r="O8">
            <v>541997.79499079741</v>
          </cell>
          <cell r="P8">
            <v>13161959.544544592</v>
          </cell>
        </row>
        <row r="9">
          <cell r="A9" t="str">
            <v>IE</v>
          </cell>
          <cell r="F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IM</v>
          </cell>
          <cell r="F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A11" t="str">
            <v>ML</v>
          </cell>
          <cell r="C11">
            <v>600</v>
          </cell>
          <cell r="F11">
            <v>600</v>
          </cell>
          <cell r="H11">
            <v>164826.23000000001</v>
          </cell>
          <cell r="N11">
            <v>164826.23000000001</v>
          </cell>
          <cell r="O11">
            <v>4944.7867834865365</v>
          </cell>
          <cell r="P11">
            <v>169771.01678348656</v>
          </cell>
        </row>
        <row r="12">
          <cell r="A12" t="str">
            <v>ALEAS Indus</v>
          </cell>
          <cell r="F12">
            <v>0</v>
          </cell>
          <cell r="N12">
            <v>0</v>
          </cell>
          <cell r="P12">
            <v>0</v>
          </cell>
        </row>
        <row r="13">
          <cell r="A13" t="str">
            <v xml:space="preserve">TOTAL TRA.E. </v>
          </cell>
          <cell r="B13">
            <v>0</v>
          </cell>
          <cell r="C13">
            <v>600</v>
          </cell>
          <cell r="D13">
            <v>0</v>
          </cell>
          <cell r="E13">
            <v>0</v>
          </cell>
          <cell r="F13">
            <v>600</v>
          </cell>
          <cell r="G13">
            <v>0</v>
          </cell>
          <cell r="H13">
            <v>164826.23000000001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164826.23000000001</v>
          </cell>
          <cell r="O13">
            <v>4944.7867834865365</v>
          </cell>
          <cell r="P13">
            <v>169771.01678348656</v>
          </cell>
        </row>
        <row r="14">
          <cell r="A14" t="str">
            <v>FO</v>
          </cell>
          <cell r="F14">
            <v>0</v>
          </cell>
          <cell r="K14">
            <v>2558056.77</v>
          </cell>
          <cell r="N14">
            <v>2558056.77</v>
          </cell>
          <cell r="O14">
            <v>287525.58</v>
          </cell>
          <cell r="P14">
            <v>2845582.35</v>
          </cell>
        </row>
        <row r="15">
          <cell r="A15" t="str">
            <v>ALEAS FO</v>
          </cell>
          <cell r="F15">
            <v>0</v>
          </cell>
          <cell r="N15">
            <v>0</v>
          </cell>
          <cell r="P15">
            <v>0</v>
          </cell>
        </row>
        <row r="16">
          <cell r="A16" t="str">
            <v xml:space="preserve"> TOTAL TRA.U.HA / TRA.B.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2558056.77</v>
          </cell>
          <cell r="L16">
            <v>0</v>
          </cell>
          <cell r="M16">
            <v>0</v>
          </cell>
          <cell r="N16">
            <v>2558056.77</v>
          </cell>
          <cell r="O16">
            <v>287525.58</v>
          </cell>
          <cell r="P16">
            <v>2845582.35</v>
          </cell>
        </row>
        <row r="17">
          <cell r="A17" t="str">
            <v>CE</v>
          </cell>
          <cell r="B17">
            <v>0</v>
          </cell>
          <cell r="C17">
            <v>130</v>
          </cell>
          <cell r="D17">
            <v>0</v>
          </cell>
          <cell r="F17">
            <v>130</v>
          </cell>
          <cell r="G17">
            <v>0</v>
          </cell>
          <cell r="H17">
            <v>33176.211521362202</v>
          </cell>
          <cell r="I17">
            <v>0</v>
          </cell>
          <cell r="N17">
            <v>33176.211521362202</v>
          </cell>
          <cell r="O17">
            <v>995.28634564086587</v>
          </cell>
          <cell r="P17">
            <v>34171.497867003069</v>
          </cell>
        </row>
        <row r="18">
          <cell r="A18" t="str">
            <v>CO</v>
          </cell>
          <cell r="B18">
            <v>270</v>
          </cell>
          <cell r="C18">
            <v>0</v>
          </cell>
          <cell r="D18">
            <v>0</v>
          </cell>
          <cell r="F18">
            <v>270</v>
          </cell>
          <cell r="G18">
            <v>74176.529028749734</v>
          </cell>
          <cell r="H18">
            <v>0</v>
          </cell>
          <cell r="I18">
            <v>0</v>
          </cell>
          <cell r="K18">
            <v>54181.73</v>
          </cell>
          <cell r="N18">
            <v>128358.25902874974</v>
          </cell>
          <cell r="O18">
            <v>8315.3221913474172</v>
          </cell>
          <cell r="P18">
            <v>136673.58122009717</v>
          </cell>
        </row>
        <row r="19">
          <cell r="A19" t="str">
            <v>CM</v>
          </cell>
          <cell r="B19">
            <v>0</v>
          </cell>
          <cell r="C19">
            <v>3000</v>
          </cell>
          <cell r="D19">
            <v>0</v>
          </cell>
          <cell r="F19">
            <v>3000</v>
          </cell>
          <cell r="G19">
            <v>0</v>
          </cell>
          <cell r="H19">
            <v>605881.11905904801</v>
          </cell>
          <cell r="I19">
            <v>0</v>
          </cell>
          <cell r="L19">
            <v>32791.919999999998</v>
          </cell>
          <cell r="N19">
            <v>638673.03905904805</v>
          </cell>
          <cell r="O19">
            <v>18176.433571771438</v>
          </cell>
          <cell r="P19">
            <v>656849.47263081954</v>
          </cell>
        </row>
        <row r="20">
          <cell r="A20" t="str">
            <v>CN</v>
          </cell>
          <cell r="B20">
            <v>0</v>
          </cell>
          <cell r="C20">
            <v>15</v>
          </cell>
          <cell r="D20">
            <v>0</v>
          </cell>
          <cell r="F20">
            <v>15</v>
          </cell>
          <cell r="G20">
            <v>0</v>
          </cell>
          <cell r="H20">
            <v>4691.1266905904704</v>
          </cell>
          <cell r="I20">
            <v>0</v>
          </cell>
          <cell r="N20">
            <v>4691.1266905904704</v>
          </cell>
          <cell r="O20">
            <v>140.7338007177141</v>
          </cell>
          <cell r="P20">
            <v>4831.8604913081845</v>
          </cell>
        </row>
        <row r="21">
          <cell r="A21" t="str">
            <v>ALEAS C</v>
          </cell>
          <cell r="F21">
            <v>0</v>
          </cell>
          <cell r="N21">
            <v>0</v>
          </cell>
          <cell r="P21">
            <v>0</v>
          </cell>
        </row>
        <row r="22">
          <cell r="A22" t="str">
            <v xml:space="preserve"> TOTAL TRA.F.</v>
          </cell>
          <cell r="B22">
            <v>270</v>
          </cell>
          <cell r="C22">
            <v>3145</v>
          </cell>
          <cell r="D22">
            <v>0</v>
          </cell>
          <cell r="E22">
            <v>0</v>
          </cell>
          <cell r="F22">
            <v>3415</v>
          </cell>
          <cell r="G22">
            <v>74176.529028749734</v>
          </cell>
          <cell r="H22">
            <v>643748.45727100072</v>
          </cell>
          <cell r="I22">
            <v>0</v>
          </cell>
          <cell r="J22">
            <v>0</v>
          </cell>
          <cell r="K22">
            <v>54181.73</v>
          </cell>
          <cell r="L22">
            <v>32791.919999999998</v>
          </cell>
          <cell r="M22">
            <v>0</v>
          </cell>
          <cell r="N22">
            <v>804898.63629975053</v>
          </cell>
          <cell r="O22">
            <v>27627.775909477434</v>
          </cell>
          <cell r="P22">
            <v>832526.41220922791</v>
          </cell>
        </row>
        <row r="23">
          <cell r="A23" t="str">
            <v>TE</v>
          </cell>
          <cell r="F23">
            <v>0</v>
          </cell>
          <cell r="N23">
            <v>0</v>
          </cell>
          <cell r="P23">
            <v>0</v>
          </cell>
        </row>
        <row r="24">
          <cell r="A24" t="str">
            <v>TO</v>
          </cell>
          <cell r="F24">
            <v>0</v>
          </cell>
          <cell r="N24">
            <v>0</v>
          </cell>
          <cell r="P24">
            <v>0</v>
          </cell>
        </row>
        <row r="25">
          <cell r="A25" t="str">
            <v>TM</v>
          </cell>
          <cell r="F25">
            <v>0</v>
          </cell>
          <cell r="N25">
            <v>0</v>
          </cell>
          <cell r="P25">
            <v>0</v>
          </cell>
        </row>
        <row r="26">
          <cell r="A26" t="str">
            <v>TN</v>
          </cell>
          <cell r="F26">
            <v>0</v>
          </cell>
          <cell r="N26">
            <v>0</v>
          </cell>
          <cell r="P26">
            <v>0</v>
          </cell>
        </row>
        <row r="27">
          <cell r="A27" t="str">
            <v>PE</v>
          </cell>
          <cell r="B27">
            <v>800</v>
          </cell>
          <cell r="C27">
            <v>0</v>
          </cell>
          <cell r="D27">
            <v>0</v>
          </cell>
          <cell r="F27">
            <v>800</v>
          </cell>
          <cell r="G27">
            <v>221171.653752577</v>
          </cell>
          <cell r="H27">
            <v>0</v>
          </cell>
          <cell r="I27">
            <v>0</v>
          </cell>
          <cell r="N27">
            <v>221171.653752577</v>
          </cell>
          <cell r="O27">
            <v>6635.1496125773092</v>
          </cell>
          <cell r="P27">
            <v>227806.80336515431</v>
          </cell>
        </row>
        <row r="28">
          <cell r="A28" t="str">
            <v>NP</v>
          </cell>
          <cell r="B28">
            <v>0</v>
          </cell>
          <cell r="C28">
            <v>1630</v>
          </cell>
          <cell r="D28">
            <v>0</v>
          </cell>
          <cell r="F28">
            <v>1630</v>
          </cell>
          <cell r="G28">
            <v>0</v>
          </cell>
          <cell r="H28">
            <v>447777.82159069681</v>
          </cell>
          <cell r="I28">
            <v>0</v>
          </cell>
          <cell r="N28">
            <v>447777.82159069681</v>
          </cell>
          <cell r="O28">
            <v>13433.334647720903</v>
          </cell>
          <cell r="P28">
            <v>461211.15623841772</v>
          </cell>
        </row>
        <row r="29">
          <cell r="A29" t="str">
            <v>VI</v>
          </cell>
          <cell r="B29">
            <v>0</v>
          </cell>
          <cell r="C29">
            <v>625</v>
          </cell>
          <cell r="D29">
            <v>0</v>
          </cell>
          <cell r="F29">
            <v>625</v>
          </cell>
          <cell r="G29">
            <v>0</v>
          </cell>
          <cell r="H29">
            <v>157914.20641028363</v>
          </cell>
          <cell r="I29">
            <v>0</v>
          </cell>
          <cell r="N29">
            <v>157914.20641028363</v>
          </cell>
          <cell r="O29">
            <v>4737.4261923085087</v>
          </cell>
          <cell r="P29">
            <v>162651.63260259214</v>
          </cell>
        </row>
        <row r="30">
          <cell r="A30" t="str">
            <v>ALEAS C U</v>
          </cell>
          <cell r="F30">
            <v>0</v>
          </cell>
          <cell r="N30">
            <v>0</v>
          </cell>
          <cell r="P30">
            <v>0</v>
          </cell>
        </row>
        <row r="31">
          <cell r="A31" t="str">
            <v xml:space="preserve"> TOTAL TRA.U.</v>
          </cell>
          <cell r="B31">
            <v>800</v>
          </cell>
          <cell r="C31">
            <v>2255</v>
          </cell>
          <cell r="D31">
            <v>0</v>
          </cell>
          <cell r="E31">
            <v>0</v>
          </cell>
          <cell r="F31">
            <v>3055</v>
          </cell>
          <cell r="G31">
            <v>221171.653752577</v>
          </cell>
          <cell r="H31">
            <v>605692.02800098038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826863.68175355741</v>
          </cell>
          <cell r="O31">
            <v>24805.910452606724</v>
          </cell>
          <cell r="P31">
            <v>851669.59220616415</v>
          </cell>
        </row>
        <row r="32">
          <cell r="A32" t="str">
            <v>EE</v>
          </cell>
          <cell r="B32">
            <v>0</v>
          </cell>
          <cell r="C32">
            <v>330</v>
          </cell>
          <cell r="D32">
            <v>0</v>
          </cell>
          <cell r="F32">
            <v>330</v>
          </cell>
          <cell r="G32">
            <v>0</v>
          </cell>
          <cell r="H32">
            <v>84214.112694508323</v>
          </cell>
          <cell r="I32">
            <v>0</v>
          </cell>
          <cell r="N32">
            <v>84214.112694508323</v>
          </cell>
          <cell r="O32">
            <v>2526.4233808352496</v>
          </cell>
          <cell r="P32">
            <v>86740.536075343567</v>
          </cell>
        </row>
        <row r="33">
          <cell r="A33" t="str">
            <v>EO</v>
          </cell>
          <cell r="B33">
            <v>500</v>
          </cell>
          <cell r="C33">
            <v>0</v>
          </cell>
          <cell r="D33">
            <v>0</v>
          </cell>
          <cell r="F33">
            <v>500</v>
          </cell>
          <cell r="G33">
            <v>137355.18843018153</v>
          </cell>
          <cell r="H33">
            <v>0</v>
          </cell>
          <cell r="I33">
            <v>0</v>
          </cell>
          <cell r="K33">
            <v>65910.66</v>
          </cell>
          <cell r="N33">
            <v>203265.84843018153</v>
          </cell>
          <cell r="O33">
            <v>11529.013981876778</v>
          </cell>
          <cell r="P33">
            <v>214794.86241205831</v>
          </cell>
        </row>
        <row r="34">
          <cell r="A34" t="str">
            <v>EM</v>
          </cell>
          <cell r="B34">
            <v>0</v>
          </cell>
          <cell r="C34">
            <v>1160</v>
          </cell>
          <cell r="D34">
            <v>0</v>
          </cell>
          <cell r="F34">
            <v>1160</v>
          </cell>
          <cell r="G34">
            <v>0</v>
          </cell>
          <cell r="H34">
            <v>308450.15388812305</v>
          </cell>
          <cell r="I34">
            <v>0</v>
          </cell>
          <cell r="N34">
            <v>308450.15388812305</v>
          </cell>
          <cell r="O34">
            <v>9253.5046166436914</v>
          </cell>
          <cell r="P34">
            <v>317703.65850476676</v>
          </cell>
        </row>
        <row r="35">
          <cell r="A35" t="str">
            <v>EN</v>
          </cell>
          <cell r="B35">
            <v>0</v>
          </cell>
          <cell r="C35">
            <v>210</v>
          </cell>
          <cell r="D35">
            <v>0</v>
          </cell>
          <cell r="F35">
            <v>210</v>
          </cell>
          <cell r="G35">
            <v>0</v>
          </cell>
          <cell r="H35">
            <v>65707.288844611205</v>
          </cell>
          <cell r="I35">
            <v>0</v>
          </cell>
          <cell r="N35">
            <v>65707.288844611205</v>
          </cell>
          <cell r="O35">
            <v>1971.218665338336</v>
          </cell>
          <cell r="P35">
            <v>67678.507509949544</v>
          </cell>
        </row>
        <row r="36">
          <cell r="A36" t="str">
            <v>ALEAS E</v>
          </cell>
          <cell r="F36">
            <v>0</v>
          </cell>
          <cell r="N36">
            <v>0</v>
          </cell>
          <cell r="P36">
            <v>0</v>
          </cell>
        </row>
        <row r="37">
          <cell r="A37" t="str">
            <v>TOTAL  TRA.I.</v>
          </cell>
          <cell r="B37">
            <v>500</v>
          </cell>
          <cell r="C37">
            <v>1700</v>
          </cell>
          <cell r="D37">
            <v>0</v>
          </cell>
          <cell r="E37">
            <v>0</v>
          </cell>
          <cell r="F37">
            <v>2200</v>
          </cell>
          <cell r="G37">
            <v>137355.18843018153</v>
          </cell>
          <cell r="H37">
            <v>458371.55542724259</v>
          </cell>
          <cell r="I37">
            <v>0</v>
          </cell>
          <cell r="J37">
            <v>0</v>
          </cell>
          <cell r="K37">
            <v>65910.66</v>
          </cell>
          <cell r="L37">
            <v>0</v>
          </cell>
          <cell r="M37">
            <v>0</v>
          </cell>
          <cell r="N37">
            <v>661637.40385742416</v>
          </cell>
          <cell r="O37">
            <v>25280.160644694053</v>
          </cell>
          <cell r="P37">
            <v>686917.56450211816</v>
          </cell>
        </row>
        <row r="38">
          <cell r="A38" t="str">
            <v>TOTAL Frais Fixes</v>
          </cell>
          <cell r="B38">
            <v>1930</v>
          </cell>
          <cell r="C38">
            <v>41210</v>
          </cell>
          <cell r="D38">
            <v>7252</v>
          </cell>
          <cell r="E38">
            <v>0</v>
          </cell>
          <cell r="F38">
            <v>50392</v>
          </cell>
          <cell r="G38">
            <v>570814.06121150823</v>
          </cell>
          <cell r="H38">
            <v>9439885.4167489652</v>
          </cell>
          <cell r="I38">
            <v>2379927.7894857442</v>
          </cell>
          <cell r="J38">
            <v>0</v>
          </cell>
          <cell r="K38">
            <v>4808391.4140183106</v>
          </cell>
          <cell r="L38">
            <v>437225.79</v>
          </cell>
          <cell r="M38">
            <v>0</v>
          </cell>
          <cell r="N38">
            <v>17636244.47146453</v>
          </cell>
          <cell r="O38">
            <v>912182.00878106221</v>
          </cell>
          <cell r="P38">
            <v>18548426.48024559</v>
          </cell>
        </row>
        <row r="40">
          <cell r="A40" t="str">
            <v>HC / HF</v>
          </cell>
          <cell r="F40">
            <v>0</v>
          </cell>
          <cell r="K40">
            <v>90899728.680000007</v>
          </cell>
          <cell r="N40">
            <v>90899728.680000007</v>
          </cell>
          <cell r="O40">
            <v>10217129.5</v>
          </cell>
          <cell r="P40">
            <v>101116858.18000001</v>
          </cell>
        </row>
        <row r="41">
          <cell r="A41" t="str">
            <v>HF</v>
          </cell>
          <cell r="F41">
            <v>0</v>
          </cell>
          <cell r="K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A42" t="str">
            <v>RC / RF</v>
          </cell>
          <cell r="F42">
            <v>0</v>
          </cell>
          <cell r="K42">
            <v>1792353.7203454589</v>
          </cell>
          <cell r="N42">
            <v>1792353.7203454589</v>
          </cell>
          <cell r="O42">
            <v>201460.55816682961</v>
          </cell>
          <cell r="P42">
            <v>1993814.2785122886</v>
          </cell>
        </row>
        <row r="43">
          <cell r="A43" t="str">
            <v>RF</v>
          </cell>
          <cell r="F43">
            <v>0</v>
          </cell>
          <cell r="K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A44" t="str">
            <v>RP</v>
          </cell>
          <cell r="F44">
            <v>0</v>
          </cell>
          <cell r="N44">
            <v>0</v>
          </cell>
          <cell r="P44">
            <v>0</v>
          </cell>
        </row>
        <row r="45">
          <cell r="A45" t="str">
            <v>ALEAS HC HF</v>
          </cell>
          <cell r="F45">
            <v>0</v>
          </cell>
          <cell r="N45">
            <v>0</v>
          </cell>
          <cell r="P45">
            <v>0</v>
          </cell>
        </row>
        <row r="46">
          <cell r="A46" t="str">
            <v>TOTAL TRA.U.HA / TRA.B.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92692082.40034546</v>
          </cell>
          <cell r="L46">
            <v>0</v>
          </cell>
          <cell r="M46">
            <v>0</v>
          </cell>
          <cell r="N46">
            <v>92692082.40034546</v>
          </cell>
          <cell r="O46">
            <v>10418590.05816683</v>
          </cell>
          <cell r="P46">
            <v>103110672.45851229</v>
          </cell>
        </row>
        <row r="47">
          <cell r="A47" t="str">
            <v>FC</v>
          </cell>
          <cell r="B47">
            <v>29120</v>
          </cell>
          <cell r="C47">
            <v>0</v>
          </cell>
          <cell r="D47">
            <v>0</v>
          </cell>
          <cell r="E47">
            <v>0</v>
          </cell>
          <cell r="F47">
            <v>29120</v>
          </cell>
          <cell r="G47">
            <v>9703289.2100000009</v>
          </cell>
          <cell r="H47">
            <v>0</v>
          </cell>
          <cell r="I47">
            <v>0</v>
          </cell>
          <cell r="J47">
            <v>0</v>
          </cell>
          <cell r="K47">
            <v>92692082.40034546</v>
          </cell>
          <cell r="L47">
            <v>0</v>
          </cell>
          <cell r="M47">
            <v>0</v>
          </cell>
          <cell r="N47">
            <v>9703289.2100000009</v>
          </cell>
          <cell r="O47">
            <v>291098.67642492597</v>
          </cell>
          <cell r="P47">
            <v>9994387.886424927</v>
          </cell>
        </row>
        <row r="48">
          <cell r="A48" t="str">
            <v>CQ C</v>
          </cell>
          <cell r="B48">
            <v>29120</v>
          </cell>
          <cell r="F48">
            <v>0</v>
          </cell>
          <cell r="G48">
            <v>9703289.2100000009</v>
          </cell>
          <cell r="N48">
            <v>0</v>
          </cell>
          <cell r="O48">
            <v>291098.67642492597</v>
          </cell>
          <cell r="P48">
            <v>0</v>
          </cell>
        </row>
        <row r="49">
          <cell r="A49" t="str">
            <v>ALEAS FC</v>
          </cell>
          <cell r="F49">
            <v>0</v>
          </cell>
          <cell r="N49">
            <v>0</v>
          </cell>
          <cell r="P49">
            <v>0</v>
          </cell>
        </row>
        <row r="50">
          <cell r="A50" t="str">
            <v>TOTAL TRA.F.</v>
          </cell>
          <cell r="B50">
            <v>29120</v>
          </cell>
          <cell r="C50">
            <v>0</v>
          </cell>
          <cell r="D50">
            <v>0</v>
          </cell>
          <cell r="E50">
            <v>0</v>
          </cell>
          <cell r="F50">
            <v>29120</v>
          </cell>
          <cell r="G50">
            <v>9703289.2100000009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9703289.2100000009</v>
          </cell>
          <cell r="O50">
            <v>291098.67642492597</v>
          </cell>
          <cell r="P50">
            <v>9994387.886424927</v>
          </cell>
        </row>
        <row r="51">
          <cell r="A51" t="str">
            <v>FF E</v>
          </cell>
          <cell r="B51">
            <v>22876</v>
          </cell>
          <cell r="C51">
            <v>0</v>
          </cell>
          <cell r="D51">
            <v>0</v>
          </cell>
          <cell r="E51">
            <v>0</v>
          </cell>
          <cell r="F51">
            <v>22876</v>
          </cell>
          <cell r="G51">
            <v>4975502.97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4975502.97</v>
          </cell>
          <cell r="O51">
            <v>149265.09</v>
          </cell>
          <cell r="P51">
            <v>5124768.0599999996</v>
          </cell>
        </row>
        <row r="52">
          <cell r="A52" t="str">
            <v>LG</v>
          </cell>
          <cell r="B52">
            <v>22876</v>
          </cell>
          <cell r="F52">
            <v>0</v>
          </cell>
          <cell r="G52">
            <v>4975502.97</v>
          </cell>
          <cell r="N52">
            <v>0</v>
          </cell>
          <cell r="O52">
            <v>149265.09</v>
          </cell>
          <cell r="P52">
            <v>0</v>
          </cell>
        </row>
        <row r="53">
          <cell r="A53" t="str">
            <v>EQ</v>
          </cell>
          <cell r="F53">
            <v>0</v>
          </cell>
          <cell r="N53">
            <v>0</v>
          </cell>
          <cell r="P53">
            <v>0</v>
          </cell>
        </row>
        <row r="54">
          <cell r="A54" t="str">
            <v>ALEAS FF E</v>
          </cell>
          <cell r="F54">
            <v>0</v>
          </cell>
          <cell r="N54">
            <v>0</v>
          </cell>
          <cell r="P54">
            <v>0</v>
          </cell>
        </row>
        <row r="55">
          <cell r="A55" t="str">
            <v>TOTAL TRA.I.</v>
          </cell>
          <cell r="B55">
            <v>22876</v>
          </cell>
          <cell r="C55">
            <v>0</v>
          </cell>
          <cell r="D55">
            <v>0</v>
          </cell>
          <cell r="E55">
            <v>0</v>
          </cell>
          <cell r="F55">
            <v>22876</v>
          </cell>
          <cell r="G55">
            <v>4975502.97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4975502.97</v>
          </cell>
          <cell r="O55">
            <v>149265.09</v>
          </cell>
          <cell r="P55">
            <v>5124768.0599999996</v>
          </cell>
        </row>
        <row r="56">
          <cell r="A56" t="str">
            <v>FF C</v>
          </cell>
          <cell r="B56">
            <v>32480</v>
          </cell>
          <cell r="C56">
            <v>0</v>
          </cell>
          <cell r="D56">
            <v>0</v>
          </cell>
          <cell r="E56">
            <v>0</v>
          </cell>
          <cell r="F56">
            <v>32480</v>
          </cell>
          <cell r="G56">
            <v>9186884.3399999999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9186884.3399999999</v>
          </cell>
          <cell r="O56">
            <v>275606.53007277567</v>
          </cell>
          <cell r="P56">
            <v>9462490.8700727746</v>
          </cell>
        </row>
        <row r="57">
          <cell r="A57" t="str">
            <v>CQ U</v>
          </cell>
          <cell r="B57">
            <v>32480</v>
          </cell>
          <cell r="F57">
            <v>0</v>
          </cell>
          <cell r="G57">
            <v>9186884.3399999999</v>
          </cell>
          <cell r="N57">
            <v>0</v>
          </cell>
          <cell r="O57">
            <v>275606.53007277567</v>
          </cell>
          <cell r="P57">
            <v>0</v>
          </cell>
        </row>
        <row r="58">
          <cell r="A58" t="str">
            <v>ES</v>
          </cell>
          <cell r="C58">
            <v>9688</v>
          </cell>
          <cell r="F58">
            <v>9688</v>
          </cell>
          <cell r="H58">
            <v>2740225.62</v>
          </cell>
          <cell r="N58">
            <v>2740225.62</v>
          </cell>
          <cell r="O58">
            <v>82206.77</v>
          </cell>
          <cell r="P58">
            <v>2822432.39</v>
          </cell>
        </row>
        <row r="59">
          <cell r="A59" t="str">
            <v>ALEAS FF C</v>
          </cell>
          <cell r="C59">
            <v>9688</v>
          </cell>
          <cell r="F59">
            <v>0</v>
          </cell>
          <cell r="H59">
            <v>2740225.62</v>
          </cell>
          <cell r="N59">
            <v>0</v>
          </cell>
          <cell r="O59">
            <v>82206.77</v>
          </cell>
          <cell r="P59">
            <v>0</v>
          </cell>
        </row>
        <row r="60">
          <cell r="A60" t="str">
            <v>EX MO</v>
          </cell>
          <cell r="B60">
            <v>6060</v>
          </cell>
          <cell r="F60">
            <v>6060</v>
          </cell>
          <cell r="G60">
            <v>1910037.78</v>
          </cell>
          <cell r="N60">
            <v>1910037.78</v>
          </cell>
          <cell r="O60">
            <v>57301.13</v>
          </cell>
          <cell r="P60">
            <v>1967338.91</v>
          </cell>
        </row>
        <row r="61">
          <cell r="A61" t="str">
            <v>EX MAT</v>
          </cell>
          <cell r="B61">
            <v>6060</v>
          </cell>
          <cell r="F61">
            <v>0</v>
          </cell>
          <cell r="G61">
            <v>1910037.78</v>
          </cell>
          <cell r="K61">
            <v>1015820.51</v>
          </cell>
          <cell r="N61">
            <v>1015820.51</v>
          </cell>
          <cell r="O61">
            <v>114178.23</v>
          </cell>
          <cell r="P61">
            <v>1129998.74</v>
          </cell>
        </row>
        <row r="62">
          <cell r="A62" t="str">
            <v>ALEAS EX</v>
          </cell>
          <cell r="F62">
            <v>0</v>
          </cell>
          <cell r="K62">
            <v>1015820.51</v>
          </cell>
          <cell r="N62">
            <v>0</v>
          </cell>
          <cell r="O62">
            <v>114178.23</v>
          </cell>
          <cell r="P62">
            <v>0</v>
          </cell>
        </row>
        <row r="63">
          <cell r="A63" t="str">
            <v>TOTAL TRA.U.</v>
          </cell>
          <cell r="B63">
            <v>38540</v>
          </cell>
          <cell r="C63">
            <v>9688</v>
          </cell>
          <cell r="D63">
            <v>0</v>
          </cell>
          <cell r="E63">
            <v>0</v>
          </cell>
          <cell r="F63">
            <v>48228</v>
          </cell>
          <cell r="G63">
            <v>11096922.119999999</v>
          </cell>
          <cell r="H63">
            <v>2740225.62</v>
          </cell>
          <cell r="I63">
            <v>0</v>
          </cell>
          <cell r="J63">
            <v>0</v>
          </cell>
          <cell r="K63">
            <v>1015820.51</v>
          </cell>
          <cell r="L63">
            <v>0</v>
          </cell>
          <cell r="M63">
            <v>0</v>
          </cell>
          <cell r="N63">
            <v>14852968.25</v>
          </cell>
          <cell r="O63">
            <v>529292.66007277567</v>
          </cell>
          <cell r="P63">
            <v>15382260.910072776</v>
          </cell>
        </row>
        <row r="64">
          <cell r="A64" t="str">
            <v>KI</v>
          </cell>
          <cell r="B64">
            <v>38540</v>
          </cell>
          <cell r="C64">
            <v>9688</v>
          </cell>
          <cell r="D64">
            <v>0</v>
          </cell>
          <cell r="E64">
            <v>0</v>
          </cell>
          <cell r="F64">
            <v>0</v>
          </cell>
          <cell r="G64">
            <v>11096922.119999999</v>
          </cell>
          <cell r="H64">
            <v>2740225.62</v>
          </cell>
          <cell r="I64">
            <v>0</v>
          </cell>
          <cell r="J64">
            <v>0</v>
          </cell>
          <cell r="K64">
            <v>1015820.51</v>
          </cell>
          <cell r="L64">
            <v>0</v>
          </cell>
          <cell r="M64">
            <v>0</v>
          </cell>
          <cell r="N64">
            <v>0</v>
          </cell>
          <cell r="O64">
            <v>529292.66007277567</v>
          </cell>
          <cell r="P64">
            <v>0</v>
          </cell>
        </row>
        <row r="65">
          <cell r="A65" t="str">
            <v>ALEAS KI</v>
          </cell>
          <cell r="F65">
            <v>0</v>
          </cell>
          <cell r="N65">
            <v>0</v>
          </cell>
          <cell r="P65">
            <v>0</v>
          </cell>
        </row>
        <row r="66">
          <cell r="A66" t="str">
            <v>TOTAL TRA.S.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A67" t="str">
            <v>TOTAL Frais Variables</v>
          </cell>
          <cell r="B67">
            <v>90536</v>
          </cell>
          <cell r="C67">
            <v>9688</v>
          </cell>
          <cell r="D67">
            <v>0</v>
          </cell>
          <cell r="E67">
            <v>0</v>
          </cell>
          <cell r="F67">
            <v>100224</v>
          </cell>
          <cell r="G67">
            <v>25775714.300000001</v>
          </cell>
          <cell r="H67">
            <v>2740225.62</v>
          </cell>
          <cell r="I67">
            <v>0</v>
          </cell>
          <cell r="J67">
            <v>0</v>
          </cell>
          <cell r="K67">
            <v>93707902.910345465</v>
          </cell>
          <cell r="L67">
            <v>0</v>
          </cell>
          <cell r="M67">
            <v>0</v>
          </cell>
          <cell r="N67">
            <v>122223842.83034545</v>
          </cell>
          <cell r="O67">
            <v>11388246.484664531</v>
          </cell>
          <cell r="P67">
            <v>133612089.31501</v>
          </cell>
        </row>
        <row r="68">
          <cell r="A68" t="str">
            <v>TOTAL Frais Variables</v>
          </cell>
          <cell r="B68">
            <v>90536</v>
          </cell>
          <cell r="C68">
            <v>9688</v>
          </cell>
          <cell r="D68">
            <v>0</v>
          </cell>
          <cell r="E68">
            <v>0</v>
          </cell>
          <cell r="F68">
            <v>100224</v>
          </cell>
          <cell r="G68">
            <v>25775714.300000001</v>
          </cell>
          <cell r="H68">
            <v>2740225.62</v>
          </cell>
          <cell r="I68">
            <v>0</v>
          </cell>
          <cell r="J68">
            <v>0</v>
          </cell>
          <cell r="K68">
            <v>93707902.910345465</v>
          </cell>
          <cell r="L68">
            <v>0</v>
          </cell>
          <cell r="M68">
            <v>0</v>
          </cell>
          <cell r="N68">
            <v>122223842.83034545</v>
          </cell>
          <cell r="O68">
            <v>11388246.484664531</v>
          </cell>
          <cell r="P68">
            <v>133612089.31501</v>
          </cell>
        </row>
        <row r="69">
          <cell r="A69" t="str">
            <v>DV</v>
          </cell>
          <cell r="C69">
            <v>1400</v>
          </cell>
          <cell r="D69">
            <v>300</v>
          </cell>
          <cell r="F69">
            <v>1700</v>
          </cell>
          <cell r="G69">
            <v>0</v>
          </cell>
          <cell r="H69">
            <v>321301.45</v>
          </cell>
          <cell r="I69">
            <v>67806.36</v>
          </cell>
          <cell r="N69">
            <v>389107.81</v>
          </cell>
          <cell r="O69">
            <v>11673.23426651063</v>
          </cell>
          <cell r="P69">
            <v>400781.04426651064</v>
          </cell>
        </row>
        <row r="70">
          <cell r="A70" t="str">
            <v>ALEAS DV</v>
          </cell>
          <cell r="C70">
            <v>1400</v>
          </cell>
          <cell r="D70">
            <v>300</v>
          </cell>
          <cell r="F70">
            <v>0</v>
          </cell>
          <cell r="G70">
            <v>0</v>
          </cell>
          <cell r="H70">
            <v>321301.45</v>
          </cell>
          <cell r="I70">
            <v>67806.36</v>
          </cell>
          <cell r="N70">
            <v>0</v>
          </cell>
          <cell r="O70">
            <v>11673.23426651063</v>
          </cell>
          <cell r="P70">
            <v>0</v>
          </cell>
        </row>
        <row r="71">
          <cell r="A71" t="str">
            <v xml:space="preserve">TOTAL TRA.E. </v>
          </cell>
          <cell r="B71">
            <v>0</v>
          </cell>
          <cell r="C71">
            <v>1400</v>
          </cell>
          <cell r="D71">
            <v>300</v>
          </cell>
          <cell r="E71">
            <v>0</v>
          </cell>
          <cell r="F71">
            <v>1700</v>
          </cell>
          <cell r="G71">
            <v>0</v>
          </cell>
          <cell r="H71">
            <v>321301.45</v>
          </cell>
          <cell r="I71">
            <v>67806.36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389107.81</v>
          </cell>
          <cell r="O71">
            <v>11673.23426651063</v>
          </cell>
          <cell r="P71">
            <v>400781.04426651064</v>
          </cell>
        </row>
        <row r="72">
          <cell r="A72" t="str">
            <v>GA</v>
          </cell>
          <cell r="B72">
            <v>0</v>
          </cell>
          <cell r="C72">
            <v>2000</v>
          </cell>
          <cell r="D72">
            <v>300</v>
          </cell>
          <cell r="E72">
            <v>0</v>
          </cell>
          <cell r="F72">
            <v>2000</v>
          </cell>
          <cell r="G72">
            <v>0</v>
          </cell>
          <cell r="H72">
            <v>679575.81</v>
          </cell>
          <cell r="I72">
            <v>67806.36</v>
          </cell>
          <cell r="J72">
            <v>0</v>
          </cell>
          <cell r="K72">
            <v>6673887.7000000002</v>
          </cell>
          <cell r="L72">
            <v>173865.83</v>
          </cell>
          <cell r="M72">
            <v>0</v>
          </cell>
          <cell r="N72">
            <v>7527329.3399999999</v>
          </cell>
          <cell r="O72">
            <v>770535.91</v>
          </cell>
          <cell r="P72">
            <v>8297865.25</v>
          </cell>
        </row>
        <row r="73">
          <cell r="A73" t="str">
            <v>LP</v>
          </cell>
          <cell r="C73">
            <v>2000</v>
          </cell>
          <cell r="F73">
            <v>0</v>
          </cell>
          <cell r="H73">
            <v>679575.81</v>
          </cell>
          <cell r="K73">
            <v>6673887.7000000002</v>
          </cell>
          <cell r="L73">
            <v>173865.83</v>
          </cell>
          <cell r="N73">
            <v>0</v>
          </cell>
          <cell r="O73">
            <v>770535.91</v>
          </cell>
          <cell r="P73">
            <v>0</v>
          </cell>
        </row>
        <row r="74">
          <cell r="A74" t="str">
            <v>AQ</v>
          </cell>
          <cell r="C74">
            <v>800</v>
          </cell>
          <cell r="F74">
            <v>800</v>
          </cell>
          <cell r="H74">
            <v>225554.64</v>
          </cell>
          <cell r="N74">
            <v>225554.64</v>
          </cell>
          <cell r="O74">
            <v>249674.57</v>
          </cell>
          <cell r="P74">
            <v>475229.21</v>
          </cell>
        </row>
        <row r="75">
          <cell r="A75" t="str">
            <v>ALEAS GA</v>
          </cell>
          <cell r="C75">
            <v>800</v>
          </cell>
          <cell r="F75">
            <v>0</v>
          </cell>
          <cell r="G75">
            <v>1140417.23</v>
          </cell>
          <cell r="H75">
            <v>225554.64</v>
          </cell>
          <cell r="K75">
            <v>1916922.14</v>
          </cell>
          <cell r="N75">
            <v>3057339.37</v>
          </cell>
          <cell r="O75">
            <v>6766.64</v>
          </cell>
          <cell r="P75">
            <v>3064106.0100000002</v>
          </cell>
        </row>
        <row r="76">
          <cell r="A76" t="str">
            <v xml:space="preserve">TOTAL TRA.U. </v>
          </cell>
          <cell r="B76">
            <v>0</v>
          </cell>
          <cell r="C76">
            <v>2800</v>
          </cell>
          <cell r="D76">
            <v>0</v>
          </cell>
          <cell r="E76">
            <v>0</v>
          </cell>
          <cell r="F76">
            <v>2800</v>
          </cell>
          <cell r="G76">
            <v>1140417.23</v>
          </cell>
          <cell r="H76">
            <v>905130.45000000007</v>
          </cell>
          <cell r="I76">
            <v>0</v>
          </cell>
          <cell r="J76">
            <v>0</v>
          </cell>
          <cell r="K76">
            <v>8590809.8399999999</v>
          </cell>
          <cell r="L76">
            <v>173865.83</v>
          </cell>
          <cell r="M76">
            <v>0</v>
          </cell>
          <cell r="N76">
            <v>10810223.35</v>
          </cell>
          <cell r="O76">
            <v>1026977.12</v>
          </cell>
          <cell r="P76">
            <v>11837200.470000001</v>
          </cell>
        </row>
        <row r="77">
          <cell r="A77" t="str">
            <v>TOTAL Suivi d'Affaires</v>
          </cell>
          <cell r="B77">
            <v>0</v>
          </cell>
          <cell r="C77">
            <v>4200</v>
          </cell>
          <cell r="D77">
            <v>300</v>
          </cell>
          <cell r="E77">
            <v>0</v>
          </cell>
          <cell r="F77">
            <v>4500</v>
          </cell>
          <cell r="G77">
            <v>1140417.23</v>
          </cell>
          <cell r="H77">
            <v>1226431.9000000001</v>
          </cell>
          <cell r="I77">
            <v>67806.36</v>
          </cell>
          <cell r="J77">
            <v>0</v>
          </cell>
          <cell r="K77">
            <v>8590809.8399999999</v>
          </cell>
          <cell r="L77">
            <v>173865.83</v>
          </cell>
          <cell r="M77">
            <v>0</v>
          </cell>
          <cell r="N77">
            <v>11199331.16</v>
          </cell>
          <cell r="O77">
            <v>1038650.3542665106</v>
          </cell>
          <cell r="P77">
            <v>12237981.514266511</v>
          </cell>
        </row>
        <row r="78">
          <cell r="A78" t="str">
            <v>TOTAL Suivi d'Affaires</v>
          </cell>
          <cell r="B78">
            <v>0</v>
          </cell>
          <cell r="C78">
            <v>4200</v>
          </cell>
          <cell r="D78">
            <v>300</v>
          </cell>
          <cell r="E78">
            <v>0</v>
          </cell>
          <cell r="F78">
            <v>4500</v>
          </cell>
          <cell r="G78">
            <v>1140417.23</v>
          </cell>
          <cell r="H78">
            <v>1226431.9000000001</v>
          </cell>
          <cell r="I78">
            <v>67806.36</v>
          </cell>
          <cell r="J78">
            <v>0</v>
          </cell>
          <cell r="K78">
            <v>8590809.8399999999</v>
          </cell>
          <cell r="L78">
            <v>173865.83</v>
          </cell>
          <cell r="M78">
            <v>0</v>
          </cell>
          <cell r="N78">
            <v>11199331.16</v>
          </cell>
          <cell r="O78">
            <v>1038650.3542665106</v>
          </cell>
          <cell r="P78">
            <v>12237981.514266511</v>
          </cell>
        </row>
        <row r="79">
          <cell r="A79" t="str">
            <v>TOTAL</v>
          </cell>
          <cell r="B79">
            <v>92466</v>
          </cell>
          <cell r="C79">
            <v>55098</v>
          </cell>
          <cell r="D79">
            <v>7552</v>
          </cell>
          <cell r="E79">
            <v>0</v>
          </cell>
          <cell r="F79">
            <v>155116</v>
          </cell>
          <cell r="G79">
            <v>27486945.591211509</v>
          </cell>
          <cell r="H79">
            <v>13406542.936748967</v>
          </cell>
          <cell r="I79">
            <v>2447734.1494857441</v>
          </cell>
          <cell r="J79">
            <v>0</v>
          </cell>
          <cell r="K79">
            <v>107107104.16436377</v>
          </cell>
          <cell r="L79">
            <v>611091.62</v>
          </cell>
          <cell r="M79">
            <v>0</v>
          </cell>
          <cell r="N79">
            <v>151059418.46180999</v>
          </cell>
          <cell r="O79">
            <v>13339078.847712105</v>
          </cell>
          <cell r="P79">
            <v>164398497.30952209</v>
          </cell>
        </row>
        <row r="80">
          <cell r="A80" t="str">
            <v>TOTAL</v>
          </cell>
          <cell r="B80">
            <v>92466</v>
          </cell>
          <cell r="C80">
            <v>55098</v>
          </cell>
          <cell r="D80">
            <v>7552</v>
          </cell>
          <cell r="E80">
            <v>0</v>
          </cell>
          <cell r="F80">
            <v>155116</v>
          </cell>
          <cell r="G80">
            <v>27486945.591211509</v>
          </cell>
          <cell r="H80">
            <v>13406542.936748967</v>
          </cell>
          <cell r="I80">
            <v>2447734.1494857441</v>
          </cell>
          <cell r="J80">
            <v>0</v>
          </cell>
          <cell r="K80">
            <v>107107104.16436377</v>
          </cell>
          <cell r="L80">
            <v>611091.62</v>
          </cell>
          <cell r="M80">
            <v>0</v>
          </cell>
          <cell r="N80">
            <v>151059418.46180999</v>
          </cell>
          <cell r="O80">
            <v>13339078.847712105</v>
          </cell>
          <cell r="P80">
            <v>164398497.30952209</v>
          </cell>
        </row>
        <row r="81">
          <cell r="M81" t="str">
            <v>BASE PRS avant aléas</v>
          </cell>
          <cell r="P81" t="str">
            <v>PRE + PRS</v>
          </cell>
        </row>
        <row r="82">
          <cell r="M82" t="str">
            <v>PRS</v>
          </cell>
          <cell r="O82">
            <v>11465135.199999999</v>
          </cell>
          <cell r="P82">
            <v>175863632.50952208</v>
          </cell>
        </row>
        <row r="83">
          <cell r="M83" t="str">
            <v>PRS</v>
          </cell>
          <cell r="O83">
            <v>11465135.199999999</v>
          </cell>
          <cell r="P83">
            <v>175863632.50952208</v>
          </cell>
        </row>
      </sheetData>
      <sheetData sheetId="1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FS-97"/>
      <sheetName val="Rollforward {pbe}"/>
      <sheetName val="Allow - SR&amp;D"/>
      <sheetName val="Index list"/>
      <sheetName val="NIR-1&amp;2"/>
      <sheetName val="NIR-3"/>
      <sheetName val="NIR-4"/>
      <sheetName val="NIR-5"/>
      <sheetName val="NIR-6"/>
      <sheetName val="NIR-7"/>
      <sheetName val="NIR-10"/>
      <sheetName val="NIR-17"/>
      <sheetName val="NIR-18"/>
      <sheetName val="NIR 19"/>
      <sheetName val="NIR 20"/>
      <sheetName val="NIR 21"/>
      <sheetName val="NIR 22"/>
      <sheetName val="NIR 23"/>
      <sheetName val="NIR 24"/>
      <sheetName val="NBT-BS"/>
      <sheetName val="G-50 (GL)"/>
      <sheetName val="NIR"/>
      <sheetName val="std tabel"/>
      <sheetName val="Settings"/>
      <sheetName val="XLR_NoRangeSheet"/>
      <sheetName val="п 15"/>
      <sheetName val="Threshold Table"/>
      <sheetName val="tr"/>
      <sheetName val="Anlageverm_gen"/>
      <sheetName val="misc"/>
      <sheetName val="Eqty"/>
      <sheetName val="Inputs"/>
      <sheetName val="BS"/>
      <sheetName val="KGC Operations Costs"/>
      <sheetName val="Production Data Input"/>
      <sheetName val="Итог"/>
      <sheetName val="1"/>
      <sheetName val="2"/>
      <sheetName val="3"/>
      <sheetName val="4"/>
      <sheetName val="MES"/>
      <sheetName val="Sheet1"/>
      <sheetName val="General"/>
      <sheetName val="Pro Forma"/>
      <sheetName val="INTRODUC"/>
      <sheetName val="Pro_Forma"/>
      <sheetName val="Pro_Forma1"/>
      <sheetName val="Client Cost"/>
      <sheetName val="Products"/>
      <sheetName val="References"/>
      <sheetName val="Graphs"/>
      <sheetName val="Head Office"/>
      <sheetName val="Inst.Cap."/>
      <sheetName val="Fin.Sources"/>
      <sheetName val="Translations"/>
      <sheetName val="Model Setup"/>
      <sheetName val="Intro"/>
      <sheetName val="Navigator"/>
      <sheetName val="Fin.Flows"/>
      <sheetName val="Pop-up Help"/>
      <sheetName val="Prizren"/>
      <sheetName val="Export"/>
      <sheetName val="Clipboard"/>
      <sheetName val="Retention"/>
      <sheetName val="Summary Rep"/>
      <sheetName val="WWB PAAP"/>
      <sheetName val="Nostro"/>
      <sheetName val="Loans to Banks"/>
      <sheetName val="Window dressing"/>
      <sheetName val="Adjustments"/>
      <sheetName val="D_Opex"/>
      <sheetName val="Планы"/>
      <sheetName val="PIT&amp;PP(2)"/>
      <sheetName val="fish"/>
      <sheetName val="Data Validation"/>
      <sheetName val="Mkt Cap"/>
      <sheetName val="INPUT"/>
      <sheetName val="Excess Calc"/>
      <sheetName val="J-55"/>
      <sheetName val="I-20"/>
      <sheetName val="Sheet2"/>
      <sheetName val="I-100"/>
      <sheetName val="I-200"/>
      <sheetName val="I-300"/>
      <sheetName val="I-400"/>
      <sheetName val="Лист2"/>
      <sheetName val="G-80"/>
      <sheetName val="Облигации Министерства финансов"/>
      <sheetName val="Tabeller"/>
      <sheetName val="База"/>
      <sheetName val="Random Report"/>
      <sheetName val="Sheet3"/>
      <sheetName val="SMSTemp"/>
      <sheetName val="Бюджет"/>
      <sheetName val="Hidden"/>
      <sheetName val="July_03_Pg8"/>
      <sheetName val="Opening"/>
      <sheetName val="по связ карточки"/>
      <sheetName val="CPI"/>
      <sheetName val="I-Index"/>
      <sheetName val="GAAP TB 30.09.01  detail p&amp;l"/>
      <sheetName val="PIT&amp;PP"/>
      <sheetName val="д.7.001"/>
      <sheetName val="Links"/>
      <sheetName val="$ IS"/>
      <sheetName val="290"/>
      <sheetName val="05"/>
      <sheetName val="Список документов"/>
      <sheetName val="7"/>
      <sheetName val="10"/>
      <sheetName val="ANLAGEN"/>
      <sheetName val="Slide6"/>
      <sheetName val="Продажи реальные и прогноз 20 л"/>
      <sheetName val="CAPEX"/>
      <sheetName val="ToC"/>
      <sheetName val="InputTI"/>
      <sheetName val="Checks"/>
      <sheetName val="Labor"/>
      <sheetName val="P&amp;L"/>
      <sheetName val="Summator"/>
      <sheetName val="Prelim Cost"/>
      <sheetName val="исх база"/>
      <sheetName val="DATA"/>
    </sheetNames>
    <sheetDataSet>
      <sheetData sheetId="0">
        <row r="1">
          <cell r="Z1" t="str">
            <v>EXHIBIT 3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rds"/>
      <sheetName val="Comments"/>
      <sheetName val="Checks"/>
      <sheetName val="Parametros"/>
      <sheetName val="hipotesis"/>
      <sheetName val="vehiculo 1-On"/>
      <sheetName val="vehiculo 1-Off"/>
      <sheetName val="vehiculo 2-On"/>
      <sheetName val="vehiculo 2-Off"/>
      <sheetName val="vehiculo 3-On"/>
      <sheetName val="vehiculo 3-Off"/>
      <sheetName val="vehiculo 4"/>
      <sheetName val="vehiculo 5"/>
      <sheetName val="vehiculo 6"/>
      <sheetName val="vehiculo 7"/>
      <sheetName val="Correctivo"/>
      <sheetName val="Total_Vehiculo"/>
      <sheetName val="Choicelist"/>
      <sheetName val="DEVIS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Greece ROSCO</v>
          </cell>
        </row>
        <row r="9">
          <cell r="D9">
            <v>10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-мельница"/>
      <sheetName val="кредит-свод мельница"/>
      <sheetName val="кредит-мельница здание"/>
      <sheetName val="кредит-мельница оборудование"/>
      <sheetName val="кредит-мельница об. средства"/>
      <sheetName val="Калькуляция-Мельница"/>
      <sheetName val="ФОТ-мельница"/>
      <sheetName val="БДР-мельница"/>
      <sheetName val="ФП-мельница"/>
      <sheetName val="Оборудование-макаронка"/>
      <sheetName val="ОС-макаронка"/>
      <sheetName val="кредит-свод"/>
      <sheetName val="кредит-свод макаронка"/>
      <sheetName val="кредит-макаронка здание"/>
      <sheetName val="кредит-макаронка оборудование"/>
      <sheetName val="Калькуляция-Бюлер-2000-1"/>
      <sheetName val="Калькуляция-Бюлер-2000-2"/>
      <sheetName val="ФОТ-макаронка"/>
      <sheetName val="Калькуляция-Фава"/>
      <sheetName val="БДР-макаронка"/>
      <sheetName val="ФП-макаронка"/>
      <sheetName val="Производство-свод"/>
      <sheetName val="Цены-свод"/>
      <sheetName val="БДР-свод"/>
      <sheetName val="ФП-свод"/>
      <sheetName val="Анализ-макаронка"/>
      <sheetName val="График-свод"/>
      <sheetName val="Вариации"/>
      <sheetName val="Paramet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tial_stock_ Elec_LRU "/>
      <sheetName val="Initial_stock_Bogie_LRU"/>
      <sheetName val="Initial_stock_Brake_LRU"/>
      <sheetName val="Initial_stock_Global_LRU_2017"/>
      <sheetName val="Notes and Change_follow_up"/>
      <sheetName val="Fleets_Delivery_schedule"/>
      <sheetName val="Fleets_Mileage &amp; dispatching"/>
      <sheetName val="KZ4AT_Sche_MTN_&amp;_Manhours"/>
      <sheetName val="CP&amp;SP_ invest_shedule_2017"/>
      <sheetName val="FI07 Global_Bud_2017"/>
      <sheetName val="FI07_on_shore_Bud_2017"/>
      <sheetName val="FI07_off_shore_Bud_2017"/>
      <sheetName val="KZ8A_Sche_MTN_manhours"/>
      <sheetName val="KZ4AT_Sche_MTN_&amp;_labour_cost"/>
      <sheetName val="investment_schedule"/>
      <sheetName val="Ser_Manpower_Non_Prod and TS"/>
      <sheetName val="FI07_on_shore_Bud_EAC"/>
      <sheetName val="FI07_off_shore_Bud_EAC"/>
      <sheetName val="freight_in_&amp; out_&amp;Insurance_tax"/>
      <sheetName val="Wheel_repla_bog1&amp;2_overhaul"/>
      <sheetName val="KZ8A_Sche_MTN_Ocu_&amp;_Productiv"/>
      <sheetName val="KZ4AT_Sche_MTN_Ocu_&amp;_Productiv"/>
      <sheetName val="KZ8A_Sche_MTN_labour_cost"/>
      <sheetName val="BP extract"/>
      <sheetName val="Incom &amp; Discount &amp; penalty"/>
      <sheetName val="FI07 Global_Bud_EAC"/>
      <sheetName val="PnL"/>
      <sheetName val="PnL (yearly)"/>
      <sheetName val="KZ8A &amp; KZ4AT_Mat_&amp;Service_cost"/>
      <sheetName val="NRC&amp;RC_O&amp;M_of_depot"/>
      <sheetName val="Hypothesis_for_budget"/>
      <sheetName val="NRC&amp;RC_Eng&amp;Indus_SP"/>
      <sheetName val=" Main_depot_Investment C&amp;I&amp;E&amp;T"/>
      <sheetName val="EKZ_PLT&amp;Ekibas_Invest_C&amp;I&amp;E&amp;T"/>
      <sheetName val="FI_07_KZT_Origine"/>
      <sheetName val="FI_07_Euro_origine"/>
      <sheetName val="BP EKi and Kamkor Ast_satellite"/>
      <sheetName val="Лист3"/>
      <sheetName val="Лист4"/>
      <sheetName val="Лист2"/>
    </sheetNames>
    <sheetDataSet>
      <sheetData sheetId="0">
        <row r="1">
          <cell r="E1">
            <v>227</v>
          </cell>
        </row>
      </sheetData>
      <sheetData sheetId="1"/>
      <sheetData sheetId="2"/>
      <sheetData sheetId="3"/>
      <sheetData sheetId="4"/>
      <sheetData sheetId="5"/>
      <sheetData sheetId="6">
        <row r="205">
          <cell r="PK205">
            <v>1151426565.0000026</v>
          </cell>
        </row>
        <row r="304">
          <cell r="PK304">
            <v>662989428.00000203</v>
          </cell>
        </row>
        <row r="3645">
          <cell r="G3645">
            <v>1</v>
          </cell>
          <cell r="I3645">
            <v>1</v>
          </cell>
          <cell r="J3645">
            <v>1</v>
          </cell>
          <cell r="K3645">
            <v>1</v>
          </cell>
          <cell r="L3645">
            <v>1</v>
          </cell>
          <cell r="M3645">
            <v>1</v>
          </cell>
          <cell r="N3645">
            <v>1</v>
          </cell>
          <cell r="O3645">
            <v>1</v>
          </cell>
          <cell r="P3645">
            <v>1</v>
          </cell>
        </row>
        <row r="3646">
          <cell r="G3646">
            <v>1</v>
          </cell>
          <cell r="H3646">
            <v>1</v>
          </cell>
          <cell r="I3646">
            <v>1</v>
          </cell>
          <cell r="J3646">
            <v>1</v>
          </cell>
          <cell r="K3646">
            <v>1</v>
          </cell>
          <cell r="L3646">
            <v>1</v>
          </cell>
          <cell r="M3646">
            <v>1</v>
          </cell>
          <cell r="N3646">
            <v>1</v>
          </cell>
          <cell r="O3646">
            <v>1</v>
          </cell>
          <cell r="P3646">
            <v>1</v>
          </cell>
        </row>
        <row r="3647">
          <cell r="G3647">
            <v>1</v>
          </cell>
          <cell r="H3647">
            <v>1</v>
          </cell>
          <cell r="I3647">
            <v>1</v>
          </cell>
          <cell r="J3647">
            <v>0</v>
          </cell>
          <cell r="K3647">
            <v>0</v>
          </cell>
          <cell r="L3647">
            <v>0</v>
          </cell>
          <cell r="M3647">
            <v>0</v>
          </cell>
          <cell r="N3647">
            <v>0</v>
          </cell>
          <cell r="O3647">
            <v>1</v>
          </cell>
          <cell r="P3647">
            <v>1</v>
          </cell>
        </row>
        <row r="3648">
          <cell r="G3648">
            <v>1</v>
          </cell>
          <cell r="H3648">
            <v>1</v>
          </cell>
          <cell r="I3648">
            <v>1</v>
          </cell>
          <cell r="J3648">
            <v>1</v>
          </cell>
          <cell r="K3648">
            <v>1</v>
          </cell>
          <cell r="L3648">
            <v>1</v>
          </cell>
          <cell r="M3648">
            <v>0</v>
          </cell>
          <cell r="N3648">
            <v>1</v>
          </cell>
          <cell r="O3648">
            <v>1</v>
          </cell>
          <cell r="P3648">
            <v>1</v>
          </cell>
        </row>
        <row r="3649">
          <cell r="G3649">
            <v>1</v>
          </cell>
          <cell r="H3649">
            <v>1</v>
          </cell>
          <cell r="I3649">
            <v>1</v>
          </cell>
          <cell r="J3649">
            <v>0</v>
          </cell>
          <cell r="K3649">
            <v>0</v>
          </cell>
          <cell r="L3649">
            <v>0</v>
          </cell>
          <cell r="M3649">
            <v>0</v>
          </cell>
          <cell r="N3649">
            <v>0</v>
          </cell>
          <cell r="O3649">
            <v>1</v>
          </cell>
          <cell r="P3649">
            <v>1</v>
          </cell>
        </row>
        <row r="3650">
          <cell r="G3650">
            <v>1</v>
          </cell>
          <cell r="H3650">
            <v>1</v>
          </cell>
          <cell r="I3650">
            <v>1</v>
          </cell>
          <cell r="J3650">
            <v>0</v>
          </cell>
          <cell r="K3650">
            <v>0</v>
          </cell>
          <cell r="L3650">
            <v>0</v>
          </cell>
          <cell r="M3650">
            <v>0</v>
          </cell>
          <cell r="N3650">
            <v>0</v>
          </cell>
          <cell r="O3650">
            <v>1</v>
          </cell>
          <cell r="P3650">
            <v>1</v>
          </cell>
        </row>
        <row r="3651">
          <cell r="G3651">
            <v>1</v>
          </cell>
          <cell r="H3651">
            <v>1</v>
          </cell>
          <cell r="I3651">
            <v>1</v>
          </cell>
          <cell r="J3651">
            <v>0</v>
          </cell>
          <cell r="K3651">
            <v>0</v>
          </cell>
          <cell r="L3651">
            <v>0</v>
          </cell>
          <cell r="M3651">
            <v>0</v>
          </cell>
          <cell r="N3651">
            <v>0</v>
          </cell>
          <cell r="O3651">
            <v>1</v>
          </cell>
          <cell r="P3651">
            <v>1</v>
          </cell>
        </row>
        <row r="3667">
          <cell r="G3667">
            <v>1</v>
          </cell>
          <cell r="H3667">
            <v>1</v>
          </cell>
          <cell r="I3667">
            <v>1</v>
          </cell>
          <cell r="J3667">
            <v>1</v>
          </cell>
          <cell r="K3667">
            <v>1</v>
          </cell>
          <cell r="L3667">
            <v>1</v>
          </cell>
          <cell r="M3667">
            <v>1</v>
          </cell>
          <cell r="N3667">
            <v>1</v>
          </cell>
          <cell r="O3667">
            <v>1</v>
          </cell>
          <cell r="P3667">
            <v>1</v>
          </cell>
        </row>
        <row r="3668">
          <cell r="G3668">
            <v>1</v>
          </cell>
          <cell r="H3668">
            <v>1</v>
          </cell>
          <cell r="I3668">
            <v>1</v>
          </cell>
          <cell r="J3668">
            <v>1</v>
          </cell>
          <cell r="K3668">
            <v>1</v>
          </cell>
          <cell r="L3668">
            <v>1</v>
          </cell>
          <cell r="M3668">
            <v>1</v>
          </cell>
          <cell r="N3668">
            <v>1</v>
          </cell>
          <cell r="O3668">
            <v>1</v>
          </cell>
          <cell r="P3668">
            <v>1</v>
          </cell>
        </row>
        <row r="3669">
          <cell r="G3669">
            <v>1</v>
          </cell>
          <cell r="H3669">
            <v>1</v>
          </cell>
          <cell r="I3669">
            <v>1</v>
          </cell>
          <cell r="J3669">
            <v>1</v>
          </cell>
          <cell r="K3669">
            <v>1</v>
          </cell>
          <cell r="L3669">
            <v>1</v>
          </cell>
          <cell r="M3669">
            <v>1</v>
          </cell>
          <cell r="N3669">
            <v>1</v>
          </cell>
          <cell r="O3669">
            <v>1</v>
          </cell>
          <cell r="P3669">
            <v>1</v>
          </cell>
        </row>
        <row r="3670">
          <cell r="G3670">
            <v>1</v>
          </cell>
          <cell r="H3670">
            <v>1</v>
          </cell>
          <cell r="I3670">
            <v>1</v>
          </cell>
          <cell r="J3670">
            <v>0</v>
          </cell>
          <cell r="K3670">
            <v>0</v>
          </cell>
          <cell r="L3670">
            <v>0</v>
          </cell>
          <cell r="M3670">
            <v>0</v>
          </cell>
          <cell r="N3670">
            <v>0</v>
          </cell>
          <cell r="O3670">
            <v>0</v>
          </cell>
          <cell r="P3670">
            <v>0</v>
          </cell>
        </row>
        <row r="3671">
          <cell r="G3671">
            <v>1</v>
          </cell>
          <cell r="H3671">
            <v>1</v>
          </cell>
          <cell r="I3671">
            <v>1</v>
          </cell>
          <cell r="J3671">
            <v>0</v>
          </cell>
          <cell r="K3671">
            <v>0</v>
          </cell>
          <cell r="L3671">
            <v>0</v>
          </cell>
          <cell r="M3671">
            <v>0</v>
          </cell>
          <cell r="N3671">
            <v>0</v>
          </cell>
          <cell r="O3671">
            <v>0</v>
          </cell>
          <cell r="P3671">
            <v>0</v>
          </cell>
        </row>
        <row r="3672">
          <cell r="G3672">
            <v>1</v>
          </cell>
          <cell r="H3672">
            <v>1</v>
          </cell>
          <cell r="I3672">
            <v>1</v>
          </cell>
          <cell r="J3672">
            <v>0</v>
          </cell>
          <cell r="K3672">
            <v>0</v>
          </cell>
          <cell r="L3672">
            <v>0</v>
          </cell>
          <cell r="M3672">
            <v>0</v>
          </cell>
          <cell r="N3672">
            <v>0</v>
          </cell>
          <cell r="O3672">
            <v>0</v>
          </cell>
          <cell r="P3672">
            <v>0</v>
          </cell>
        </row>
        <row r="3673">
          <cell r="G3673">
            <v>1</v>
          </cell>
          <cell r="H3673">
            <v>1</v>
          </cell>
          <cell r="I3673">
            <v>1</v>
          </cell>
          <cell r="J3673">
            <v>0</v>
          </cell>
          <cell r="K3673">
            <v>0</v>
          </cell>
          <cell r="L3673">
            <v>0</v>
          </cell>
          <cell r="M3673">
            <v>0</v>
          </cell>
          <cell r="N3673">
            <v>0</v>
          </cell>
          <cell r="O3673">
            <v>0</v>
          </cell>
          <cell r="P3673">
            <v>0</v>
          </cell>
        </row>
      </sheetData>
      <sheetData sheetId="7"/>
      <sheetData sheetId="8"/>
      <sheetData sheetId="9">
        <row r="102">
          <cell r="M102">
            <v>3197071808.3333321</v>
          </cell>
        </row>
      </sheetData>
      <sheetData sheetId="10"/>
      <sheetData sheetId="11"/>
      <sheetData sheetId="12"/>
      <sheetData sheetId="13">
        <row r="194">
          <cell r="PI194">
            <v>2156293056.3142023</v>
          </cell>
        </row>
        <row r="195">
          <cell r="PI195">
            <v>70577829.280504122</v>
          </cell>
        </row>
        <row r="196">
          <cell r="PI196">
            <v>0</v>
          </cell>
        </row>
        <row r="197">
          <cell r="PI197">
            <v>0</v>
          </cell>
        </row>
        <row r="199">
          <cell r="PI199">
            <v>22691620.280703355</v>
          </cell>
        </row>
        <row r="200">
          <cell r="PI200">
            <v>158841341.96492442</v>
          </cell>
        </row>
        <row r="201">
          <cell r="PI201">
            <v>0</v>
          </cell>
        </row>
        <row r="202">
          <cell r="PI202">
            <v>0</v>
          </cell>
        </row>
        <row r="220">
          <cell r="PI220">
            <v>41290888.58252915</v>
          </cell>
        </row>
        <row r="221">
          <cell r="PI221">
            <v>69229454.591028705</v>
          </cell>
        </row>
      </sheetData>
      <sheetData sheetId="14"/>
      <sheetData sheetId="15"/>
      <sheetData sheetId="16"/>
      <sheetData sheetId="17"/>
      <sheetData sheetId="18">
        <row r="9">
          <cell r="PH9">
            <v>2984141850.4638944</v>
          </cell>
        </row>
        <row r="19">
          <cell r="PH19">
            <v>6962997.6510824151</v>
          </cell>
        </row>
        <row r="28">
          <cell r="PH28">
            <v>1799363519.7230856</v>
          </cell>
        </row>
        <row r="36">
          <cell r="PH36">
            <v>4381770.3986195913</v>
          </cell>
        </row>
        <row r="52">
          <cell r="PH52">
            <v>7324798.0142799253</v>
          </cell>
        </row>
      </sheetData>
      <sheetData sheetId="19"/>
      <sheetData sheetId="20"/>
      <sheetData sheetId="21"/>
      <sheetData sheetId="22">
        <row r="195">
          <cell r="PI195">
            <v>5199972074.7478456</v>
          </cell>
        </row>
        <row r="196">
          <cell r="PI196">
            <v>121671081.40449399</v>
          </cell>
        </row>
        <row r="197">
          <cell r="PI197">
            <v>1371685332.6799657</v>
          </cell>
        </row>
        <row r="198">
          <cell r="PI198">
            <v>222258344.35606703</v>
          </cell>
        </row>
        <row r="200">
          <cell r="PI200">
            <v>58006561.776549563</v>
          </cell>
        </row>
        <row r="201">
          <cell r="PI201">
            <v>348039370.65929741</v>
          </cell>
        </row>
        <row r="202">
          <cell r="PI202">
            <v>30606046.255253043</v>
          </cell>
        </row>
        <row r="203">
          <cell r="PI203">
            <v>183636277.53151828</v>
          </cell>
        </row>
        <row r="221">
          <cell r="PI221">
            <v>111656097.25529516</v>
          </cell>
        </row>
        <row r="222">
          <cell r="PI222">
            <v>229269468.71902376</v>
          </cell>
        </row>
      </sheetData>
      <sheetData sheetId="23"/>
      <sheetData sheetId="24">
        <row r="38">
          <cell r="PU38">
            <v>73475701899.339844</v>
          </cell>
        </row>
      </sheetData>
      <sheetData sheetId="25"/>
      <sheetData sheetId="26"/>
      <sheetData sheetId="27"/>
      <sheetData sheetId="28">
        <row r="50">
          <cell r="PI50">
            <v>7775850307.5037012</v>
          </cell>
        </row>
        <row r="51">
          <cell r="PI51">
            <v>4685063084.9874849</v>
          </cell>
        </row>
        <row r="101">
          <cell r="PI101">
            <v>35476817.870422192</v>
          </cell>
        </row>
        <row r="102">
          <cell r="PI102">
            <v>18333440.473038577</v>
          </cell>
        </row>
        <row r="191">
          <cell r="PI191">
            <v>6930291149.4399939</v>
          </cell>
        </row>
        <row r="192">
          <cell r="PI192">
            <v>27459444.431999985</v>
          </cell>
        </row>
        <row r="194">
          <cell r="PI194">
            <v>6615861407.9999924</v>
          </cell>
        </row>
        <row r="195">
          <cell r="PI195">
            <v>26115242.399999995</v>
          </cell>
        </row>
        <row r="202">
          <cell r="PI202">
            <v>4405526200</v>
          </cell>
        </row>
        <row r="205">
          <cell r="PI205">
            <v>0</v>
          </cell>
        </row>
        <row r="206">
          <cell r="PI206">
            <v>17390235</v>
          </cell>
        </row>
        <row r="270">
          <cell r="PI270">
            <v>5422677648.6826944</v>
          </cell>
        </row>
        <row r="271">
          <cell r="PI271">
            <v>607742551.78609192</v>
          </cell>
        </row>
        <row r="281">
          <cell r="PI281">
            <v>33297143.456823386</v>
          </cell>
        </row>
        <row r="282">
          <cell r="PI282">
            <v>3742506.9834393663</v>
          </cell>
        </row>
        <row r="286">
          <cell r="PI286">
            <v>23919545.255279761</v>
          </cell>
        </row>
        <row r="295">
          <cell r="PI295">
            <v>636261404.0189625</v>
          </cell>
        </row>
        <row r="296">
          <cell r="PI296">
            <v>240089188.59530643</v>
          </cell>
        </row>
        <row r="298">
          <cell r="PI298">
            <v>382887613.78300589</v>
          </cell>
        </row>
      </sheetData>
      <sheetData sheetId="29">
        <row r="35">
          <cell r="PI35">
            <v>3572516800</v>
          </cell>
        </row>
        <row r="36">
          <cell r="PI36">
            <v>14102040</v>
          </cell>
        </row>
        <row r="70">
          <cell r="PI70">
            <v>3627366947.4666853</v>
          </cell>
        </row>
        <row r="71">
          <cell r="PI71">
            <v>14177897.989999959</v>
          </cell>
        </row>
        <row r="203">
          <cell r="PI203">
            <v>5704251958.0379076</v>
          </cell>
        </row>
      </sheetData>
      <sheetData sheetId="30">
        <row r="3">
          <cell r="I3">
            <v>6765458.1913887579</v>
          </cell>
        </row>
      </sheetData>
      <sheetData sheetId="31">
        <row r="15">
          <cell r="PI15">
            <v>41116000</v>
          </cell>
        </row>
        <row r="25">
          <cell r="PI25">
            <v>1150000</v>
          </cell>
        </row>
        <row r="35">
          <cell r="PI35">
            <v>1050922831.9999996</v>
          </cell>
        </row>
        <row r="43">
          <cell r="PI43">
            <v>4148379.6000000006</v>
          </cell>
        </row>
        <row r="52">
          <cell r="PI52">
            <v>65131999.99999997</v>
          </cell>
        </row>
        <row r="59">
          <cell r="PI59">
            <v>257100</v>
          </cell>
        </row>
        <row r="101">
          <cell r="PI101">
            <v>1347712666.6666687</v>
          </cell>
        </row>
        <row r="111">
          <cell r="PI111">
            <v>3671083.333333333</v>
          </cell>
        </row>
        <row r="121">
          <cell r="PI121">
            <v>1711583624.2071249</v>
          </cell>
        </row>
        <row r="129">
          <cell r="PI129">
            <v>0</v>
          </cell>
        </row>
        <row r="138">
          <cell r="PI138">
            <v>145291733.33333293</v>
          </cell>
        </row>
        <row r="145">
          <cell r="PI145">
            <v>573520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F1659-7DC9-4E5F-BC87-F835A9D60372}">
  <dimension ref="A1:AD41"/>
  <sheetViews>
    <sheetView tabSelected="1" view="pageBreakPreview" topLeftCell="C1" zoomScale="40" zoomScaleNormal="70" zoomScaleSheetLayoutView="40" workbookViewId="0">
      <selection activeCell="Y26" sqref="Y26:Y27"/>
    </sheetView>
  </sheetViews>
  <sheetFormatPr defaultColWidth="9.140625" defaultRowHeight="18.75" x14ac:dyDescent="0.3"/>
  <cols>
    <col min="1" max="1" width="7.42578125" style="108" customWidth="1"/>
    <col min="2" max="2" width="50.140625" style="2" customWidth="1"/>
    <col min="3" max="3" width="27.140625" style="2" customWidth="1"/>
    <col min="4" max="4" width="10.7109375" style="2" customWidth="1"/>
    <col min="5" max="5" width="21.5703125" style="2" customWidth="1"/>
    <col min="6" max="6" width="21" style="2" customWidth="1"/>
    <col min="7" max="7" width="12.5703125" style="2" customWidth="1"/>
    <col min="8" max="8" width="11" style="109" customWidth="1"/>
    <col min="9" max="9" width="17.140625" style="2" customWidth="1"/>
    <col min="10" max="10" width="25.5703125" style="2" customWidth="1"/>
    <col min="11" max="11" width="17.140625" style="2" hidden="1" customWidth="1"/>
    <col min="12" max="12" width="21.7109375" style="2" customWidth="1"/>
    <col min="13" max="13" width="12" style="2" customWidth="1"/>
    <col min="14" max="14" width="10.5703125" style="2" customWidth="1"/>
    <col min="15" max="15" width="17" style="2" customWidth="1"/>
    <col min="16" max="16" width="20.5703125" style="2" customWidth="1"/>
    <col min="17" max="17" width="9.42578125" style="2" hidden="1" customWidth="1"/>
    <col min="18" max="18" width="13.42578125" style="2" hidden="1" customWidth="1"/>
    <col min="19" max="20" width="23" style="2" hidden="1" customWidth="1"/>
    <col min="21" max="21" width="9.140625" style="2" customWidth="1"/>
    <col min="22" max="22" width="21.140625" style="2" customWidth="1"/>
    <col min="23" max="23" width="11.85546875" style="2" hidden="1" customWidth="1"/>
    <col min="24" max="24" width="22.140625" style="2" hidden="1" customWidth="1"/>
    <col min="25" max="29" width="29.7109375" style="2" customWidth="1"/>
    <col min="30" max="16384" width="9.140625" style="2"/>
  </cols>
  <sheetData>
    <row r="1" spans="1:30" ht="37.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30" ht="37.5" customHeight="1" x14ac:dyDescent="0.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0" ht="37.5" customHeight="1" x14ac:dyDescent="0.3">
      <c r="A3" s="4"/>
      <c r="B3" s="5"/>
      <c r="C3" s="5"/>
      <c r="D3" s="5"/>
      <c r="E3" s="5"/>
      <c r="F3" s="5"/>
      <c r="G3" s="5"/>
      <c r="H3" s="5"/>
      <c r="I3" s="5" t="s">
        <v>2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30" ht="37.5" customHeight="1" x14ac:dyDescent="0.3">
      <c r="A4" s="4"/>
      <c r="B4" s="5"/>
      <c r="C4" s="5"/>
      <c r="D4" s="5"/>
      <c r="E4" s="5"/>
      <c r="F4" s="5"/>
      <c r="G4" s="5"/>
      <c r="H4" s="5"/>
      <c r="I4" s="5" t="s">
        <v>3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30" ht="37.5" customHeight="1" x14ac:dyDescent="0.3">
      <c r="A5" s="3" t="s">
        <v>55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30" ht="48.75" customHeight="1" x14ac:dyDescent="0.3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 t="s">
        <v>4</v>
      </c>
      <c r="R6" s="7"/>
      <c r="S6" s="7"/>
      <c r="T6" s="7"/>
      <c r="U6" s="7"/>
      <c r="V6" s="7"/>
      <c r="W6" s="7"/>
      <c r="X6" s="7"/>
      <c r="Y6" s="7"/>
    </row>
    <row r="7" spans="1:30" ht="133.5" customHeight="1" x14ac:dyDescent="0.3">
      <c r="A7" s="9" t="s">
        <v>5</v>
      </c>
      <c r="B7" s="10" t="s">
        <v>6</v>
      </c>
      <c r="C7" s="11" t="s">
        <v>7</v>
      </c>
      <c r="D7" s="11" t="s">
        <v>8</v>
      </c>
      <c r="E7" s="12" t="s">
        <v>53</v>
      </c>
      <c r="F7" s="13"/>
      <c r="G7" s="14" t="s">
        <v>56</v>
      </c>
      <c r="H7" s="15"/>
      <c r="I7" s="15"/>
      <c r="J7" s="15"/>
      <c r="K7" s="15"/>
      <c r="L7" s="16"/>
      <c r="M7" s="17" t="s">
        <v>9</v>
      </c>
      <c r="N7" s="17"/>
      <c r="O7" s="17"/>
      <c r="P7" s="17"/>
      <c r="Q7" s="18" t="s">
        <v>10</v>
      </c>
      <c r="R7" s="17"/>
      <c r="S7" s="17"/>
      <c r="T7" s="17"/>
      <c r="U7" s="19" t="s">
        <v>11</v>
      </c>
      <c r="V7" s="19"/>
      <c r="W7" s="19" t="s">
        <v>12</v>
      </c>
      <c r="X7" s="19"/>
      <c r="Y7" s="20" t="s">
        <v>13</v>
      </c>
      <c r="AC7" s="21"/>
      <c r="AD7" s="22"/>
    </row>
    <row r="8" spans="1:30" ht="133.5" customHeight="1" x14ac:dyDescent="0.3">
      <c r="A8" s="9"/>
      <c r="B8" s="10"/>
      <c r="C8" s="11"/>
      <c r="D8" s="11"/>
      <c r="E8" s="23"/>
      <c r="F8" s="24"/>
      <c r="G8" s="25"/>
      <c r="H8" s="26"/>
      <c r="I8" s="26"/>
      <c r="J8" s="26"/>
      <c r="K8" s="26"/>
      <c r="L8" s="27"/>
      <c r="M8" s="17" t="s">
        <v>57</v>
      </c>
      <c r="N8" s="17"/>
      <c r="O8" s="17"/>
      <c r="P8" s="28"/>
      <c r="Q8" s="18" t="s">
        <v>14</v>
      </c>
      <c r="R8" s="17"/>
      <c r="S8" s="17"/>
      <c r="T8" s="28"/>
      <c r="U8" s="19"/>
      <c r="V8" s="19"/>
      <c r="W8" s="19"/>
      <c r="X8" s="19"/>
      <c r="Y8" s="20"/>
      <c r="AC8" s="29"/>
      <c r="AD8" s="30"/>
    </row>
    <row r="9" spans="1:30" ht="75.75" customHeight="1" x14ac:dyDescent="0.3">
      <c r="A9" s="9"/>
      <c r="B9" s="10"/>
      <c r="C9" s="11"/>
      <c r="D9" s="11"/>
      <c r="E9" s="118" t="s">
        <v>52</v>
      </c>
      <c r="F9" s="11" t="s">
        <v>54</v>
      </c>
      <c r="G9" s="11" t="s">
        <v>15</v>
      </c>
      <c r="H9" s="20" t="s">
        <v>16</v>
      </c>
      <c r="I9" s="11" t="s">
        <v>15</v>
      </c>
      <c r="J9" s="20" t="s">
        <v>17</v>
      </c>
      <c r="K9" s="11" t="s">
        <v>18</v>
      </c>
      <c r="L9" s="20" t="s">
        <v>19</v>
      </c>
      <c r="M9" s="31" t="s">
        <v>15</v>
      </c>
      <c r="N9" s="20" t="s">
        <v>16</v>
      </c>
      <c r="O9" s="11" t="s">
        <v>15</v>
      </c>
      <c r="P9" s="20" t="s">
        <v>17</v>
      </c>
      <c r="Q9" s="11" t="s">
        <v>18</v>
      </c>
      <c r="R9" s="20" t="s">
        <v>20</v>
      </c>
      <c r="S9" s="11" t="s">
        <v>18</v>
      </c>
      <c r="T9" s="20" t="s">
        <v>21</v>
      </c>
      <c r="U9" s="19"/>
      <c r="V9" s="19"/>
      <c r="W9" s="19"/>
      <c r="X9" s="19"/>
      <c r="Y9" s="20"/>
    </row>
    <row r="10" spans="1:30" s="33" customFormat="1" ht="120.75" customHeight="1" x14ac:dyDescent="0.3">
      <c r="A10" s="9"/>
      <c r="B10" s="10"/>
      <c r="C10" s="11"/>
      <c r="D10" s="11"/>
      <c r="E10" s="118"/>
      <c r="F10" s="11"/>
      <c r="G10" s="11"/>
      <c r="H10" s="20"/>
      <c r="I10" s="11"/>
      <c r="J10" s="20"/>
      <c r="K10" s="11"/>
      <c r="L10" s="20"/>
      <c r="M10" s="31"/>
      <c r="N10" s="20"/>
      <c r="O10" s="11"/>
      <c r="P10" s="20"/>
      <c r="Q10" s="11"/>
      <c r="R10" s="20"/>
      <c r="S10" s="11"/>
      <c r="T10" s="20"/>
      <c r="U10" s="32" t="s">
        <v>22</v>
      </c>
      <c r="V10" s="32" t="s">
        <v>23</v>
      </c>
      <c r="W10" s="32" t="s">
        <v>24</v>
      </c>
      <c r="X10" s="32" t="s">
        <v>25</v>
      </c>
      <c r="Y10" s="20"/>
    </row>
    <row r="11" spans="1:30" s="33" customFormat="1" ht="28.5" hidden="1" customHeight="1" x14ac:dyDescent="0.3">
      <c r="A11" s="34"/>
      <c r="B11" s="35" t="s">
        <v>26</v>
      </c>
      <c r="C11" s="36"/>
      <c r="D11" s="36"/>
      <c r="E11" s="37">
        <v>16252674</v>
      </c>
      <c r="F11" s="38">
        <v>32043824</v>
      </c>
      <c r="G11" s="36"/>
      <c r="H11" s="39"/>
      <c r="I11" s="40"/>
      <c r="J11" s="40"/>
      <c r="K11" s="40"/>
      <c r="L11" s="32"/>
      <c r="M11" s="32"/>
      <c r="N11" s="32"/>
      <c r="O11" s="32"/>
      <c r="P11" s="32"/>
      <c r="Q11" s="32"/>
      <c r="R11" s="32"/>
      <c r="S11" s="32"/>
      <c r="T11" s="32"/>
      <c r="U11" s="40"/>
      <c r="V11" s="40"/>
      <c r="W11" s="40"/>
      <c r="X11" s="40"/>
      <c r="Y11" s="40"/>
    </row>
    <row r="12" spans="1:30" s="48" customFormat="1" ht="21.75" hidden="1" customHeight="1" x14ac:dyDescent="0.3">
      <c r="A12" s="41" t="s">
        <v>27</v>
      </c>
      <c r="B12" s="41"/>
      <c r="C12" s="42"/>
      <c r="D12" s="42"/>
      <c r="E12" s="43">
        <f>E11-E15</f>
        <v>-9012349.7808349133</v>
      </c>
      <c r="F12" s="38">
        <f>F11-E15</f>
        <v>6778800.2191650867</v>
      </c>
      <c r="G12" s="42"/>
      <c r="H12" s="44"/>
      <c r="I12" s="44"/>
      <c r="J12" s="32"/>
      <c r="K12" s="32"/>
      <c r="L12" s="45"/>
      <c r="M12" s="45"/>
      <c r="N12" s="45"/>
      <c r="O12" s="45"/>
      <c r="P12" s="45"/>
      <c r="Q12" s="45"/>
      <c r="R12" s="45"/>
      <c r="S12" s="45"/>
      <c r="T12" s="45"/>
      <c r="U12" s="46"/>
      <c r="V12" s="47"/>
      <c r="W12" s="46"/>
      <c r="X12" s="47"/>
      <c r="Y12" s="47"/>
    </row>
    <row r="13" spans="1:30" s="48" customFormat="1" ht="21.75" hidden="1" customHeight="1" x14ac:dyDescent="0.3">
      <c r="A13" s="41"/>
      <c r="B13" s="41"/>
      <c r="C13" s="42"/>
      <c r="D13" s="42"/>
      <c r="E13" s="43"/>
      <c r="F13" s="49">
        <f>F12-F15</f>
        <v>-19948231</v>
      </c>
      <c r="G13" s="42"/>
      <c r="H13" s="44"/>
      <c r="I13" s="44"/>
      <c r="J13" s="32"/>
      <c r="K13" s="32"/>
      <c r="L13" s="50"/>
      <c r="M13" s="50"/>
      <c r="N13" s="50"/>
      <c r="O13" s="50"/>
      <c r="P13" s="50"/>
      <c r="Q13" s="50"/>
      <c r="R13" s="50"/>
      <c r="S13" s="50"/>
      <c r="T13" s="50"/>
      <c r="U13" s="47"/>
      <c r="V13" s="47"/>
      <c r="W13" s="47"/>
      <c r="X13" s="47"/>
      <c r="Y13" s="47"/>
    </row>
    <row r="14" spans="1:30" s="48" customFormat="1" ht="21.75" hidden="1" customHeight="1" x14ac:dyDescent="0.3">
      <c r="A14" s="41"/>
      <c r="B14" s="41"/>
      <c r="C14" s="42"/>
      <c r="D14" s="42"/>
      <c r="E14" s="43"/>
      <c r="F14" s="49">
        <f>7222+3578+3820+5780+48781+11023+136394</f>
        <v>216598</v>
      </c>
      <c r="G14" s="42"/>
      <c r="H14" s="44"/>
      <c r="I14" s="44"/>
      <c r="J14" s="32"/>
      <c r="K14" s="32"/>
      <c r="L14" s="45"/>
      <c r="M14" s="45"/>
      <c r="N14" s="45"/>
      <c r="O14" s="45"/>
      <c r="P14" s="45"/>
      <c r="Q14" s="45"/>
      <c r="R14" s="45"/>
      <c r="S14" s="45"/>
      <c r="T14" s="45"/>
      <c r="U14" s="47"/>
      <c r="V14" s="47"/>
      <c r="W14" s="47"/>
      <c r="X14" s="47"/>
      <c r="Y14" s="47"/>
    </row>
    <row r="15" spans="1:30" s="48" customFormat="1" ht="52.5" customHeight="1" x14ac:dyDescent="0.3">
      <c r="A15" s="51"/>
      <c r="B15" s="19" t="s">
        <v>28</v>
      </c>
      <c r="C15" s="52" t="s">
        <v>29</v>
      </c>
      <c r="D15" s="53"/>
      <c r="E15" s="54">
        <f>E18+E21+E26</f>
        <v>25265023.780834913</v>
      </c>
      <c r="F15" s="54">
        <f>F18+F21+F26</f>
        <v>26727031.219165087</v>
      </c>
      <c r="G15" s="53" t="s">
        <v>30</v>
      </c>
      <c r="H15" s="55"/>
      <c r="I15" s="44" t="s">
        <v>31</v>
      </c>
      <c r="J15" s="54">
        <f>J16++J17</f>
        <v>51992055</v>
      </c>
      <c r="K15" s="44" t="s">
        <v>32</v>
      </c>
      <c r="L15" s="32" t="s">
        <v>33</v>
      </c>
      <c r="M15" s="53" t="s">
        <v>30</v>
      </c>
      <c r="N15" s="56"/>
      <c r="O15" s="44" t="s">
        <v>31</v>
      </c>
      <c r="P15" s="54">
        <v>28793586.694887288</v>
      </c>
      <c r="Q15" s="57" t="s">
        <v>34</v>
      </c>
      <c r="R15" s="56"/>
      <c r="S15" s="44" t="s">
        <v>32</v>
      </c>
      <c r="T15" s="54" t="e">
        <f>T16+#REF!+T17</f>
        <v>#REF!</v>
      </c>
      <c r="U15" s="58"/>
      <c r="V15" s="59">
        <f>P15-E15</f>
        <v>3528562.9140523747</v>
      </c>
      <c r="W15" s="58"/>
      <c r="X15" s="59" t="e">
        <f t="shared" ref="X15:X17" si="0">T15-J15</f>
        <v>#REF!</v>
      </c>
      <c r="Y15" s="60" t="s">
        <v>59</v>
      </c>
      <c r="AA15" s="61"/>
    </row>
    <row r="16" spans="1:30" s="48" customFormat="1" ht="52.5" customHeight="1" x14ac:dyDescent="0.3">
      <c r="A16" s="51"/>
      <c r="B16" s="19"/>
      <c r="C16" s="52"/>
      <c r="D16" s="62"/>
      <c r="E16" s="54">
        <f>E19+E22+E27</f>
        <v>20473473.280834913</v>
      </c>
      <c r="F16" s="63">
        <f>F19+F22+F27</f>
        <v>25129847.719165087</v>
      </c>
      <c r="G16" s="53"/>
      <c r="H16" s="55"/>
      <c r="I16" s="44" t="s">
        <v>31</v>
      </c>
      <c r="J16" s="54">
        <f>J19+J22+J27+J24</f>
        <v>45603321</v>
      </c>
      <c r="K16" s="44" t="s">
        <v>32</v>
      </c>
      <c r="L16" s="50" t="s">
        <v>35</v>
      </c>
      <c r="M16" s="53"/>
      <c r="N16" s="56"/>
      <c r="O16" s="44" t="s">
        <v>31</v>
      </c>
      <c r="P16" s="54">
        <v>23508785.098721288</v>
      </c>
      <c r="Q16" s="57"/>
      <c r="R16" s="56"/>
      <c r="S16" s="44" t="s">
        <v>32</v>
      </c>
      <c r="T16" s="54" t="e">
        <f>T19+T22+T27+T24</f>
        <v>#REF!</v>
      </c>
      <c r="U16" s="56"/>
      <c r="V16" s="59">
        <f t="shared" ref="V16:V27" si="1">P16-E16</f>
        <v>3035311.8178863749</v>
      </c>
      <c r="W16" s="56"/>
      <c r="X16" s="59" t="e">
        <f t="shared" si="0"/>
        <v>#REF!</v>
      </c>
      <c r="Y16" s="60"/>
      <c r="AA16" s="61"/>
      <c r="AB16" s="61"/>
      <c r="AC16" s="61"/>
      <c r="AD16" s="61"/>
    </row>
    <row r="17" spans="1:27" s="33" customFormat="1" ht="52.5" customHeight="1" x14ac:dyDescent="0.3">
      <c r="A17" s="51"/>
      <c r="B17" s="19"/>
      <c r="C17" s="52"/>
      <c r="D17" s="64"/>
      <c r="E17" s="65">
        <f>E20</f>
        <v>4791550.5</v>
      </c>
      <c r="F17" s="66">
        <f t="shared" ref="F17:F25" si="2">J17-E17</f>
        <v>1597183.5</v>
      </c>
      <c r="G17" s="53"/>
      <c r="H17" s="55"/>
      <c r="I17" s="67" t="s">
        <v>31</v>
      </c>
      <c r="J17" s="65">
        <f>J20</f>
        <v>6388734</v>
      </c>
      <c r="K17" s="67" t="s">
        <v>32</v>
      </c>
      <c r="L17" s="68" t="s">
        <v>36</v>
      </c>
      <c r="M17" s="53"/>
      <c r="N17" s="56"/>
      <c r="O17" s="67" t="s">
        <v>31</v>
      </c>
      <c r="P17" s="65">
        <v>5284801.5961660016</v>
      </c>
      <c r="Q17" s="57"/>
      <c r="R17" s="56"/>
      <c r="S17" s="67" t="s">
        <v>32</v>
      </c>
      <c r="T17" s="65">
        <f>T20</f>
        <v>6126382</v>
      </c>
      <c r="U17" s="56"/>
      <c r="V17" s="59">
        <f t="shared" si="1"/>
        <v>493251.09616600163</v>
      </c>
      <c r="W17" s="56"/>
      <c r="X17" s="59">
        <f t="shared" si="0"/>
        <v>-262352</v>
      </c>
      <c r="Y17" s="60"/>
    </row>
    <row r="18" spans="1:27" s="76" customFormat="1" ht="52.5" customHeight="1" x14ac:dyDescent="0.3">
      <c r="A18" s="69">
        <v>1</v>
      </c>
      <c r="B18" s="70" t="s">
        <v>37</v>
      </c>
      <c r="C18" s="52"/>
      <c r="D18" s="71" t="s">
        <v>38</v>
      </c>
      <c r="E18" s="119">
        <f>J18/8*6</f>
        <v>14504304</v>
      </c>
      <c r="F18" s="120">
        <f t="shared" si="2"/>
        <v>4834768</v>
      </c>
      <c r="G18" s="60" t="s">
        <v>30</v>
      </c>
      <c r="H18" s="73">
        <v>8</v>
      </c>
      <c r="I18" s="44" t="s">
        <v>31</v>
      </c>
      <c r="J18" s="72">
        <f>J19+J20</f>
        <v>19339072</v>
      </c>
      <c r="K18" s="44" t="s">
        <v>32</v>
      </c>
      <c r="L18" s="32" t="s">
        <v>33</v>
      </c>
      <c r="M18" s="60" t="s">
        <v>30</v>
      </c>
      <c r="N18" s="73">
        <v>6</v>
      </c>
      <c r="O18" s="44" t="s">
        <v>31</v>
      </c>
      <c r="P18" s="119">
        <v>15926740.97685729</v>
      </c>
      <c r="Q18" s="60" t="s">
        <v>34</v>
      </c>
      <c r="R18" s="73">
        <v>8</v>
      </c>
      <c r="S18" s="44" t="s">
        <v>32</v>
      </c>
      <c r="T18" s="72">
        <v>18706041</v>
      </c>
      <c r="U18" s="74"/>
      <c r="V18" s="59">
        <f t="shared" si="1"/>
        <v>1422436.9768572897</v>
      </c>
      <c r="W18" s="74">
        <f>R18-H18</f>
        <v>0</v>
      </c>
      <c r="X18" s="59">
        <f>T18-J18</f>
        <v>-633031</v>
      </c>
      <c r="Y18" s="125" t="s">
        <v>58</v>
      </c>
      <c r="AA18" s="77"/>
    </row>
    <row r="19" spans="1:27" s="81" customFormat="1" ht="52.5" customHeight="1" x14ac:dyDescent="0.3">
      <c r="A19" s="69"/>
      <c r="B19" s="70"/>
      <c r="C19" s="52"/>
      <c r="D19" s="78"/>
      <c r="E19" s="119">
        <f t="shared" ref="E19:E20" si="3">J19/8*6</f>
        <v>9712753.5</v>
      </c>
      <c r="F19" s="120">
        <f t="shared" si="2"/>
        <v>3237584.5</v>
      </c>
      <c r="G19" s="60"/>
      <c r="H19" s="73"/>
      <c r="I19" s="67" t="s">
        <v>31</v>
      </c>
      <c r="J19" s="79">
        <v>12950338</v>
      </c>
      <c r="K19" s="67" t="s">
        <v>32</v>
      </c>
      <c r="L19" s="80" t="s">
        <v>35</v>
      </c>
      <c r="M19" s="60"/>
      <c r="N19" s="73"/>
      <c r="O19" s="67" t="s">
        <v>31</v>
      </c>
      <c r="P19" s="124">
        <v>10641939.380691288</v>
      </c>
      <c r="Q19" s="60"/>
      <c r="R19" s="73"/>
      <c r="S19" s="67" t="s">
        <v>32</v>
      </c>
      <c r="T19" s="79" t="e">
        <f>12579659-#REF!</f>
        <v>#REF!</v>
      </c>
      <c r="U19" s="74"/>
      <c r="V19" s="59">
        <f t="shared" si="1"/>
        <v>929185.88069128804</v>
      </c>
      <c r="W19" s="74"/>
      <c r="X19" s="59" t="e">
        <f t="shared" ref="X19:X20" si="4">T19-J19</f>
        <v>#REF!</v>
      </c>
      <c r="Y19" s="126"/>
    </row>
    <row r="20" spans="1:27" s="81" customFormat="1" ht="52.5" customHeight="1" x14ac:dyDescent="0.3">
      <c r="A20" s="69"/>
      <c r="B20" s="70"/>
      <c r="C20" s="52"/>
      <c r="D20" s="78"/>
      <c r="E20" s="119">
        <f t="shared" si="3"/>
        <v>4791550.5</v>
      </c>
      <c r="F20" s="120">
        <f t="shared" si="2"/>
        <v>1597183.5</v>
      </c>
      <c r="G20" s="60"/>
      <c r="H20" s="73"/>
      <c r="I20" s="67" t="s">
        <v>31</v>
      </c>
      <c r="J20" s="79">
        <v>6388734</v>
      </c>
      <c r="K20" s="67" t="s">
        <v>32</v>
      </c>
      <c r="L20" s="68" t="s">
        <v>36</v>
      </c>
      <c r="M20" s="60"/>
      <c r="N20" s="73"/>
      <c r="O20" s="67" t="s">
        <v>31</v>
      </c>
      <c r="P20" s="124">
        <v>5284801.5961660016</v>
      </c>
      <c r="Q20" s="60"/>
      <c r="R20" s="73"/>
      <c r="S20" s="67" t="s">
        <v>32</v>
      </c>
      <c r="T20" s="79">
        <v>6126382</v>
      </c>
      <c r="U20" s="74"/>
      <c r="V20" s="59">
        <f t="shared" si="1"/>
        <v>493251.09616600163</v>
      </c>
      <c r="W20" s="74"/>
      <c r="X20" s="59">
        <f t="shared" si="4"/>
        <v>-262352</v>
      </c>
      <c r="Y20" s="127"/>
    </row>
    <row r="21" spans="1:27" s="86" customFormat="1" ht="52.5" customHeight="1" x14ac:dyDescent="0.3">
      <c r="A21" s="51">
        <v>2</v>
      </c>
      <c r="B21" s="82" t="s">
        <v>39</v>
      </c>
      <c r="C21" s="52"/>
      <c r="D21" s="78"/>
      <c r="E21" s="119">
        <f>J21/H21*5</f>
        <v>8677101.7647058815</v>
      </c>
      <c r="F21" s="119">
        <f t="shared" si="2"/>
        <v>20825044.235294119</v>
      </c>
      <c r="G21" s="60" t="s">
        <v>30</v>
      </c>
      <c r="H21" s="84">
        <v>17</v>
      </c>
      <c r="I21" s="44" t="s">
        <v>31</v>
      </c>
      <c r="J21" s="83">
        <f>J22</f>
        <v>29502146</v>
      </c>
      <c r="K21" s="44" t="s">
        <v>32</v>
      </c>
      <c r="L21" s="32" t="s">
        <v>33</v>
      </c>
      <c r="M21" s="60" t="s">
        <v>30</v>
      </c>
      <c r="N21" s="84">
        <v>5</v>
      </c>
      <c r="O21" s="44" t="s">
        <v>31</v>
      </c>
      <c r="P21" s="83">
        <v>9336033.0350000001</v>
      </c>
      <c r="Q21" s="60" t="s">
        <v>34</v>
      </c>
      <c r="R21" s="84">
        <f>N21</f>
        <v>5</v>
      </c>
      <c r="S21" s="44" t="s">
        <v>32</v>
      </c>
      <c r="T21" s="83">
        <f>P21</f>
        <v>9336033.0350000001</v>
      </c>
      <c r="U21" s="85"/>
      <c r="V21" s="59">
        <f t="shared" si="1"/>
        <v>658931.27029411867</v>
      </c>
      <c r="W21" s="85">
        <f>R21-H21</f>
        <v>-12</v>
      </c>
      <c r="X21" s="83">
        <f>T21-J21</f>
        <v>-20166112.965</v>
      </c>
      <c r="Y21" s="75" t="s">
        <v>58</v>
      </c>
    </row>
    <row r="22" spans="1:27" ht="52.5" customHeight="1" x14ac:dyDescent="0.3">
      <c r="A22" s="51"/>
      <c r="B22" s="82"/>
      <c r="C22" s="52"/>
      <c r="D22" s="78"/>
      <c r="E22" s="119">
        <f>E21</f>
        <v>8677101.7647058815</v>
      </c>
      <c r="F22" s="119">
        <f t="shared" si="2"/>
        <v>20825044.235294119</v>
      </c>
      <c r="G22" s="60"/>
      <c r="H22" s="84"/>
      <c r="I22" s="67" t="s">
        <v>31</v>
      </c>
      <c r="J22" s="87">
        <v>29502146</v>
      </c>
      <c r="K22" s="67" t="s">
        <v>32</v>
      </c>
      <c r="L22" s="88" t="s">
        <v>35</v>
      </c>
      <c r="M22" s="60"/>
      <c r="N22" s="84"/>
      <c r="O22" s="67" t="s">
        <v>31</v>
      </c>
      <c r="P22" s="87">
        <v>9336033.0350000001</v>
      </c>
      <c r="Q22" s="60"/>
      <c r="R22" s="84"/>
      <c r="S22" s="67" t="s">
        <v>32</v>
      </c>
      <c r="T22" s="87">
        <f t="shared" ref="T22" si="5">P22</f>
        <v>9336033.0350000001</v>
      </c>
      <c r="U22" s="85"/>
      <c r="V22" s="59">
        <f t="shared" si="1"/>
        <v>658931.27029411867</v>
      </c>
      <c r="W22" s="85"/>
      <c r="X22" s="87">
        <f t="shared" ref="X22" si="6">T22-J22</f>
        <v>-20166112.965</v>
      </c>
      <c r="Y22" s="75"/>
    </row>
    <row r="23" spans="1:27" ht="49.5" hidden="1" customHeight="1" x14ac:dyDescent="0.3">
      <c r="A23" s="89">
        <v>3</v>
      </c>
      <c r="B23" s="82" t="s">
        <v>40</v>
      </c>
      <c r="C23" s="52"/>
      <c r="D23" s="78"/>
      <c r="E23" s="121"/>
      <c r="F23" s="122">
        <f t="shared" si="2"/>
        <v>0</v>
      </c>
      <c r="G23" s="60" t="s">
        <v>34</v>
      </c>
      <c r="H23" s="90"/>
      <c r="I23" s="44" t="s">
        <v>31</v>
      </c>
      <c r="J23" s="83">
        <f>J24+J25</f>
        <v>0</v>
      </c>
      <c r="K23" s="44" t="s">
        <v>32</v>
      </c>
      <c r="L23" s="32" t="s">
        <v>41</v>
      </c>
      <c r="M23" s="60" t="s">
        <v>34</v>
      </c>
      <c r="N23" s="90"/>
      <c r="O23" s="44" t="s">
        <v>31</v>
      </c>
      <c r="P23" s="83">
        <v>0</v>
      </c>
      <c r="Q23" s="60" t="s">
        <v>34</v>
      </c>
      <c r="R23" s="90"/>
      <c r="S23" s="44" t="s">
        <v>32</v>
      </c>
      <c r="T23" s="83"/>
      <c r="U23" s="85"/>
      <c r="V23" s="59">
        <f t="shared" si="1"/>
        <v>0</v>
      </c>
      <c r="W23" s="85"/>
      <c r="X23" s="83"/>
      <c r="Y23" s="59"/>
    </row>
    <row r="24" spans="1:27" ht="49.5" hidden="1" customHeight="1" x14ac:dyDescent="0.3">
      <c r="A24" s="91"/>
      <c r="B24" s="82"/>
      <c r="C24" s="52"/>
      <c r="D24" s="78"/>
      <c r="E24" s="123"/>
      <c r="F24" s="122">
        <f t="shared" si="2"/>
        <v>0</v>
      </c>
      <c r="G24" s="60"/>
      <c r="H24" s="92"/>
      <c r="I24" s="67" t="s">
        <v>31</v>
      </c>
      <c r="J24" s="87"/>
      <c r="K24" s="67" t="s">
        <v>32</v>
      </c>
      <c r="L24" s="88" t="s">
        <v>42</v>
      </c>
      <c r="M24" s="60"/>
      <c r="N24" s="92"/>
      <c r="O24" s="67" t="s">
        <v>31</v>
      </c>
      <c r="P24" s="87"/>
      <c r="Q24" s="60"/>
      <c r="R24" s="92"/>
      <c r="S24" s="67" t="s">
        <v>32</v>
      </c>
      <c r="T24" s="87"/>
      <c r="U24" s="85"/>
      <c r="V24" s="59">
        <f t="shared" si="1"/>
        <v>0</v>
      </c>
      <c r="W24" s="85"/>
      <c r="X24" s="87"/>
      <c r="Y24" s="59"/>
    </row>
    <row r="25" spans="1:27" ht="64.5" hidden="1" customHeight="1" x14ac:dyDescent="0.3">
      <c r="A25" s="93"/>
      <c r="B25" s="82"/>
      <c r="C25" s="52"/>
      <c r="D25" s="94"/>
      <c r="E25" s="123"/>
      <c r="F25" s="122">
        <f t="shared" si="2"/>
        <v>0</v>
      </c>
      <c r="G25" s="60"/>
      <c r="H25" s="95"/>
      <c r="I25" s="67" t="s">
        <v>31</v>
      </c>
      <c r="J25" s="87"/>
      <c r="K25" s="67" t="s">
        <v>32</v>
      </c>
      <c r="L25" s="80" t="s">
        <v>43</v>
      </c>
      <c r="M25" s="60"/>
      <c r="N25" s="95"/>
      <c r="O25" s="67" t="s">
        <v>31</v>
      </c>
      <c r="P25" s="87"/>
      <c r="Q25" s="60"/>
      <c r="R25" s="95"/>
      <c r="S25" s="67" t="s">
        <v>32</v>
      </c>
      <c r="T25" s="87"/>
      <c r="U25" s="85"/>
      <c r="V25" s="59">
        <f t="shared" si="1"/>
        <v>0</v>
      </c>
      <c r="W25" s="85"/>
      <c r="X25" s="87"/>
      <c r="Y25" s="59"/>
    </row>
    <row r="26" spans="1:27" s="86" customFormat="1" ht="52.5" customHeight="1" x14ac:dyDescent="0.3">
      <c r="A26" s="51">
        <v>3</v>
      </c>
      <c r="B26" s="82" t="s">
        <v>44</v>
      </c>
      <c r="C26" s="52"/>
      <c r="D26" s="96" t="s">
        <v>45</v>
      </c>
      <c r="E26" s="119">
        <f>J26/H26*N26</f>
        <v>2083618.0161290322</v>
      </c>
      <c r="F26" s="119">
        <f>J26-E26</f>
        <v>1067218.9838709678</v>
      </c>
      <c r="G26" s="60" t="s">
        <v>30</v>
      </c>
      <c r="H26" s="84">
        <v>31</v>
      </c>
      <c r="I26" s="44" t="s">
        <v>31</v>
      </c>
      <c r="J26" s="83">
        <f>J27</f>
        <v>3150837</v>
      </c>
      <c r="K26" s="44" t="s">
        <v>32</v>
      </c>
      <c r="L26" s="32" t="s">
        <v>33</v>
      </c>
      <c r="M26" s="60" t="s">
        <v>30</v>
      </c>
      <c r="N26" s="84">
        <v>20.5</v>
      </c>
      <c r="O26" s="44" t="s">
        <v>31</v>
      </c>
      <c r="P26" s="83">
        <v>3530812.68303</v>
      </c>
      <c r="Q26" s="60" t="s">
        <v>34</v>
      </c>
      <c r="R26" s="84">
        <v>45</v>
      </c>
      <c r="S26" s="44" t="s">
        <v>32</v>
      </c>
      <c r="T26" s="83">
        <v>4397881</v>
      </c>
      <c r="U26" s="84"/>
      <c r="V26" s="59">
        <f t="shared" si="1"/>
        <v>1447194.6669009677</v>
      </c>
      <c r="W26" s="84">
        <f>R26-H26</f>
        <v>14</v>
      </c>
      <c r="X26" s="83">
        <f>T26-J26</f>
        <v>1247044</v>
      </c>
      <c r="Y26" s="75" t="s">
        <v>60</v>
      </c>
    </row>
    <row r="27" spans="1:27" ht="52.5" customHeight="1" x14ac:dyDescent="0.3">
      <c r="A27" s="51"/>
      <c r="B27" s="82"/>
      <c r="C27" s="52"/>
      <c r="D27" s="97"/>
      <c r="E27" s="119">
        <f>E26</f>
        <v>2083618.0161290322</v>
      </c>
      <c r="F27" s="119">
        <f t="shared" ref="F27" si="7">J27-E27</f>
        <v>1067218.9838709678</v>
      </c>
      <c r="G27" s="60"/>
      <c r="H27" s="84"/>
      <c r="I27" s="67" t="s">
        <v>31</v>
      </c>
      <c r="J27" s="65">
        <v>3150837</v>
      </c>
      <c r="K27" s="67" t="s">
        <v>32</v>
      </c>
      <c r="L27" s="88" t="s">
        <v>35</v>
      </c>
      <c r="M27" s="60"/>
      <c r="N27" s="84"/>
      <c r="O27" s="67" t="s">
        <v>31</v>
      </c>
      <c r="P27" s="65">
        <v>3530812.68303</v>
      </c>
      <c r="Q27" s="60"/>
      <c r="R27" s="84"/>
      <c r="S27" s="67" t="s">
        <v>32</v>
      </c>
      <c r="T27" s="65" t="e">
        <f>T26-#REF!</f>
        <v>#REF!</v>
      </c>
      <c r="U27" s="84"/>
      <c r="V27" s="59">
        <f t="shared" si="1"/>
        <v>1447194.6669009677</v>
      </c>
      <c r="W27" s="84"/>
      <c r="X27" s="59" t="e">
        <f t="shared" ref="X27" si="8">T27-J27</f>
        <v>#REF!</v>
      </c>
      <c r="Y27" s="75"/>
    </row>
    <row r="28" spans="1:27" s="100" customFormat="1" ht="52.5" hidden="1" customHeight="1" x14ac:dyDescent="0.4">
      <c r="A28" s="98"/>
      <c r="B28" s="99"/>
      <c r="C28" s="99"/>
      <c r="E28" s="101"/>
      <c r="F28" s="101"/>
      <c r="H28" s="102"/>
      <c r="J28" s="83"/>
    </row>
    <row r="29" spans="1:27" s="105" customFormat="1" ht="86.25" hidden="1" customHeight="1" x14ac:dyDescent="0.45">
      <c r="A29" s="103"/>
      <c r="B29" s="104" t="s">
        <v>46</v>
      </c>
      <c r="H29" s="106"/>
      <c r="L29" s="107"/>
      <c r="M29" s="107"/>
      <c r="N29" s="107"/>
      <c r="P29" s="107"/>
      <c r="Q29" s="107"/>
      <c r="R29" s="107"/>
      <c r="S29" s="107"/>
      <c r="T29" s="107"/>
      <c r="V29" s="107" t="s">
        <v>47</v>
      </c>
    </row>
    <row r="30" spans="1:27" ht="27" hidden="1" x14ac:dyDescent="0.35">
      <c r="N30" s="100"/>
    </row>
    <row r="31" spans="1:27" ht="42.75" hidden="1" customHeight="1" x14ac:dyDescent="0.3">
      <c r="B31" s="110" t="s">
        <v>48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2"/>
    </row>
    <row r="32" spans="1:27" ht="57.75" hidden="1" customHeight="1" x14ac:dyDescent="0.3">
      <c r="B32" s="113" t="s">
        <v>49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2"/>
    </row>
    <row r="33" spans="2:25" s="2" customFormat="1" hidden="1" x14ac:dyDescent="0.3">
      <c r="V33" s="33">
        <v>2307935739</v>
      </c>
      <c r="X33" s="33">
        <v>2307935739</v>
      </c>
      <c r="Y33" s="33">
        <v>54</v>
      </c>
    </row>
    <row r="34" spans="2:25" s="2" customFormat="1" ht="23.25" hidden="1" x14ac:dyDescent="0.35">
      <c r="N34" s="114">
        <f>P34/O34</f>
        <v>93077.777000000002</v>
      </c>
      <c r="O34" s="115">
        <v>25.5</v>
      </c>
      <c r="P34" s="115">
        <v>2373483.3135000002</v>
      </c>
      <c r="Q34" s="115"/>
      <c r="R34" s="115"/>
      <c r="S34" s="115"/>
      <c r="T34" s="115"/>
      <c r="V34" s="33">
        <v>2312789127</v>
      </c>
      <c r="X34" s="33">
        <v>2312789127</v>
      </c>
      <c r="Y34" s="33">
        <v>55</v>
      </c>
    </row>
    <row r="35" spans="2:25" s="2" customFormat="1" ht="23.25" hidden="1" x14ac:dyDescent="0.35">
      <c r="N35" s="114">
        <f t="shared" ref="N35:N36" si="9">P35/O35</f>
        <v>97730.681200000006</v>
      </c>
      <c r="O35" s="115">
        <v>29.5</v>
      </c>
      <c r="P35" s="115">
        <v>2883055.0954</v>
      </c>
      <c r="Q35" s="115"/>
      <c r="R35" s="115"/>
      <c r="S35" s="115"/>
      <c r="T35" s="115"/>
      <c r="V35" s="2">
        <f>'[1]экз освоение'!C7</f>
        <v>6912365151</v>
      </c>
      <c r="X35" s="2">
        <f>'[1]экз освоение'!D7</f>
        <v>0</v>
      </c>
      <c r="Y35" s="2" t="s">
        <v>50</v>
      </c>
    </row>
    <row r="36" spans="2:25" s="2" customFormat="1" hidden="1" x14ac:dyDescent="0.3">
      <c r="N36" s="2" t="e">
        <f t="shared" si="9"/>
        <v>#DIV/0!</v>
      </c>
      <c r="P36" s="2">
        <f>P34+P35</f>
        <v>5256538.4089000002</v>
      </c>
      <c r="V36" s="116">
        <f>SUM(V33:V35)</f>
        <v>11533090017</v>
      </c>
      <c r="X36" s="116">
        <f>SUM(X33:X35)</f>
        <v>4620724866</v>
      </c>
      <c r="Y36" s="2" t="s">
        <v>51</v>
      </c>
    </row>
    <row r="37" spans="2:25" s="2" customFormat="1" hidden="1" x14ac:dyDescent="0.3"/>
    <row r="38" spans="2:25" s="2" customFormat="1" x14ac:dyDescent="0.3"/>
    <row r="40" spans="2:25" ht="27.75" x14ac:dyDescent="0.4">
      <c r="B40" s="101"/>
    </row>
    <row r="41" spans="2:25" ht="28.5" x14ac:dyDescent="0.45">
      <c r="B41" s="117"/>
    </row>
  </sheetData>
  <mergeCells count="95">
    <mergeCell ref="Y26:Y27"/>
    <mergeCell ref="B31:Y31"/>
    <mergeCell ref="B32:Y32"/>
    <mergeCell ref="Y18:Y20"/>
    <mergeCell ref="M26:M27"/>
    <mergeCell ref="N26:N27"/>
    <mergeCell ref="Q26:Q27"/>
    <mergeCell ref="R26:R27"/>
    <mergeCell ref="U26:U27"/>
    <mergeCell ref="W26:W27"/>
    <mergeCell ref="N23:N25"/>
    <mergeCell ref="Q23:Q25"/>
    <mergeCell ref="R23:R25"/>
    <mergeCell ref="U23:U25"/>
    <mergeCell ref="W23:W25"/>
    <mergeCell ref="A26:A27"/>
    <mergeCell ref="B26:B27"/>
    <mergeCell ref="D26:D27"/>
    <mergeCell ref="G26:G27"/>
    <mergeCell ref="H26:H27"/>
    <mergeCell ref="Q21:Q22"/>
    <mergeCell ref="R21:R22"/>
    <mergeCell ref="U21:U22"/>
    <mergeCell ref="W21:W22"/>
    <mergeCell ref="Y21:Y22"/>
    <mergeCell ref="A23:A25"/>
    <mergeCell ref="B23:B25"/>
    <mergeCell ref="G23:G25"/>
    <mergeCell ref="H23:H25"/>
    <mergeCell ref="M23:M25"/>
    <mergeCell ref="R18:R20"/>
    <mergeCell ref="U18:U20"/>
    <mergeCell ref="W18:W20"/>
    <mergeCell ref="A21:A22"/>
    <mergeCell ref="B21:B22"/>
    <mergeCell ref="G21:G22"/>
    <mergeCell ref="H21:H22"/>
    <mergeCell ref="M21:M22"/>
    <mergeCell ref="N21:N22"/>
    <mergeCell ref="W15:W17"/>
    <mergeCell ref="Y15:Y17"/>
    <mergeCell ref="A18:A20"/>
    <mergeCell ref="B18:B20"/>
    <mergeCell ref="D18:D25"/>
    <mergeCell ref="G18:G20"/>
    <mergeCell ref="H18:H20"/>
    <mergeCell ref="M18:M20"/>
    <mergeCell ref="N18:N20"/>
    <mergeCell ref="Q18:Q20"/>
    <mergeCell ref="H15:H17"/>
    <mergeCell ref="M15:M17"/>
    <mergeCell ref="N15:N17"/>
    <mergeCell ref="Q15:Q17"/>
    <mergeCell ref="R15:R17"/>
    <mergeCell ref="U15:U17"/>
    <mergeCell ref="A12:B14"/>
    <mergeCell ref="A15:A17"/>
    <mergeCell ref="B15:B17"/>
    <mergeCell ref="C15:C27"/>
    <mergeCell ref="D15:D17"/>
    <mergeCell ref="G15:G17"/>
    <mergeCell ref="M9:M10"/>
    <mergeCell ref="N9:N10"/>
    <mergeCell ref="O9:O10"/>
    <mergeCell ref="P9:P10"/>
    <mergeCell ref="Q9:Q10"/>
    <mergeCell ref="R9:R10"/>
    <mergeCell ref="M8:P8"/>
    <mergeCell ref="Q8:T8"/>
    <mergeCell ref="E9:E10"/>
    <mergeCell ref="F9:F10"/>
    <mergeCell ref="G9:G10"/>
    <mergeCell ref="H9:H10"/>
    <mergeCell ref="I9:I10"/>
    <mergeCell ref="J9:J10"/>
    <mergeCell ref="K9:K10"/>
    <mergeCell ref="L9:L10"/>
    <mergeCell ref="Q7:T7"/>
    <mergeCell ref="U7:V9"/>
    <mergeCell ref="W7:X9"/>
    <mergeCell ref="Y7:Y10"/>
    <mergeCell ref="AC7:AC8"/>
    <mergeCell ref="AD7:AD8"/>
    <mergeCell ref="S9:S10"/>
    <mergeCell ref="T9:T10"/>
    <mergeCell ref="A1:Y1"/>
    <mergeCell ref="A2:Y2"/>
    <mergeCell ref="A5:Y5"/>
    <mergeCell ref="A7:A10"/>
    <mergeCell ref="B7:B10"/>
    <mergeCell ref="C7:C10"/>
    <mergeCell ref="D7:D10"/>
    <mergeCell ref="E7:F8"/>
    <mergeCell ref="G7:L8"/>
    <mergeCell ref="M7:P7"/>
  </mergeCells>
  <pageMargins left="0.70866141732283472" right="0.70866141732283472" top="0.74803149606299213" bottom="0.74803149606299213" header="0.31496062992125984" footer="0.31496062992125984"/>
  <pageSetup paperSize="9" scale="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каз </vt:lpstr>
      <vt:lpstr>'отчет каз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Ляйлим A Курманова</dc:creator>
  <cp:lastModifiedBy>Ляйлим A Курманова</cp:lastModifiedBy>
  <dcterms:created xsi:type="dcterms:W3CDTF">2022-07-13T04:56:25Z</dcterms:created>
  <dcterms:modified xsi:type="dcterms:W3CDTF">2022-07-13T05:49:58Z</dcterms:modified>
</cp:coreProperties>
</file>