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Лист1!$A$9:$M$12</definedName>
  </definedNames>
  <calcPr calcId="144525"/>
</workbook>
</file>

<file path=xl/calcChain.xml><?xml version="1.0" encoding="utf-8"?>
<calcChain xmlns="http://schemas.openxmlformats.org/spreadsheetml/2006/main">
  <c r="I14" i="1" l="1"/>
  <c r="J14" i="1" s="1"/>
  <c r="I13" i="1"/>
  <c r="J13" i="1" l="1"/>
  <c r="I15" i="1"/>
  <c r="J15" i="1" l="1"/>
  <c r="J16" i="1" l="1"/>
  <c r="I16" i="1"/>
</calcChain>
</file>

<file path=xl/sharedStrings.xml><?xml version="1.0" encoding="utf-8"?>
<sst xmlns="http://schemas.openxmlformats.org/spreadsheetml/2006/main" count="37" uniqueCount="31">
  <si>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</si>
  <si>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</si>
  <si>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</si>
  <si>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</si>
  <si>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</si>
  <si>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</si>
  <si>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</si>
  <si>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</si>
  <si>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</si>
  <si>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</si>
  <si>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</si>
  <si>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</si>
  <si>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</si>
  <si>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</si>
  <si>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</si>
  <si>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Итого по товарам:</t>
  </si>
  <si>
    <t>Итого по услугам:</t>
  </si>
  <si>
    <t>ВСЕГО:</t>
  </si>
  <si>
    <t>Услуги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</si>
  <si>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</si>
  <si>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</si>
  <si>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</si>
  <si>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100000000 Восточно-Казахстанская область Республики Казахстан</t>
  </si>
  <si>
    <t>вагоно-километр</t>
  </si>
  <si>
    <t>ОРУ сторонние</t>
  </si>
  <si>
    <t>Услуги МЖС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</si>
  <si>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</si>
  <si>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</si>
  <si>
    <t xml:space="preserve">Перечень исключений товаров, работ и услуг на 2023 год по ТОО "КТЖ-Грузовые перевозки" </t>
  </si>
  <si>
    <t>2023 год</t>
  </si>
  <si>
    <t>Утвержден приказом                                                                      Заместителя Генерального директора по обеспечению производства                             ТОО "КТЖ"-Грузовые перевозки"                 №227-ГПЗ от 21.11.2022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</si>
</sst>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8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80" zoomScaleNormal="80" workbookViewId="0">
      <pane ySplit="9" topLeftCell="A10" activePane="bottomLeft" state="frozen"/>
      <selection pane="bottomLeft" activeCell="O18" sqref="O18"/>
    </sheetView>
  </sheetViews>
  <sheetFormatPr defaultColWidth="9.140625" defaultRowHeight="25.5" customHeight="1" x14ac:dyDescent="0.25"/>
  <cols>
    <col min="1" max="1" width="12.5703125" style="13" customWidth="1"/>
    <col min="2" max="3" width="15.140625" style="13" customWidth="1"/>
    <col min="4" max="4" width="17.140625" style="13" customWidth="1"/>
    <col min="5" max="5" width="14.42578125" style="13" customWidth="1"/>
    <col min="6" max="6" width="10.85546875" style="13" customWidth="1"/>
    <col min="7" max="7" width="21.140625" style="13" customWidth="1"/>
    <col min="8" max="8" width="17.7109375" style="13" customWidth="1"/>
    <col min="9" max="9" width="19.42578125" style="13" customWidth="1"/>
    <col min="10" max="10" width="20.5703125" style="13" customWidth="1"/>
    <col min="11" max="11" width="16.28515625" style="13" customWidth="1"/>
    <col min="12" max="16384" width="9.140625" style="13"/>
  </cols>
  <sheetData>
    <row r="1" spans="1:13" ht="39.6" customHeight="1" x14ac:dyDescent="0.25">
      <c r="I1" s="31" t="s">
        <v>30</v>
      </c>
      <c r="J1" s="31"/>
      <c r="K1" s="23"/>
      <c r="L1" s="23"/>
      <c r="M1" s="23"/>
    </row>
    <row r="2" spans="1:13" ht="25.5" customHeight="1" x14ac:dyDescent="0.25">
      <c r="I2" s="31"/>
      <c r="J2" s="31"/>
    </row>
    <row r="3" spans="1:13" s="1" customFormat="1" ht="25.5" customHeight="1" x14ac:dyDescent="0.25">
      <c r="I3" s="12"/>
      <c r="J3" s="12"/>
    </row>
    <row r="4" spans="1:13" s="2" customFormat="1" ht="25.5" customHeight="1" x14ac:dyDescent="0.25">
      <c r="A4" s="30" t="s">
        <v>28</v>
      </c>
      <c r="B4" s="30"/>
      <c r="C4" s="30"/>
      <c r="D4" s="30"/>
      <c r="E4" s="30"/>
      <c r="F4" s="30"/>
      <c r="G4" s="30"/>
      <c r="H4" s="30"/>
      <c r="I4" s="30"/>
      <c r="J4" s="30"/>
    </row>
    <row r="6" spans="1:13" s="2" customFormat="1" ht="25.5" customHeight="1" x14ac:dyDescent="0.25">
      <c r="A6" s="27" t="s">
        <v>0</v>
      </c>
      <c r="B6" s="27" t="s">
        <v>14</v>
      </c>
      <c r="C6" s="27" t="s">
        <v>10</v>
      </c>
      <c r="D6" s="27" t="s">
        <v>11</v>
      </c>
      <c r="E6" s="27" t="s">
        <v>13</v>
      </c>
      <c r="F6" s="27" t="s">
        <v>12</v>
      </c>
      <c r="G6" s="32" t="s">
        <v>29</v>
      </c>
      <c r="H6" s="33"/>
      <c r="I6" s="33"/>
      <c r="J6" s="34"/>
      <c r="K6" s="27" t="s">
        <v>1</v>
      </c>
      <c r="L6" s="27" t="s">
        <v>2</v>
      </c>
      <c r="M6" s="27" t="s">
        <v>3</v>
      </c>
    </row>
    <row r="7" spans="1:13" s="2" customFormat="1" ht="25.5" customHeight="1" x14ac:dyDescent="0.25">
      <c r="A7" s="28"/>
      <c r="B7" s="28"/>
      <c r="C7" s="28"/>
      <c r="D7" s="28"/>
      <c r="E7" s="28"/>
      <c r="F7" s="28"/>
      <c r="G7" s="27" t="s">
        <v>4</v>
      </c>
      <c r="H7" s="27" t="s">
        <v>5</v>
      </c>
      <c r="I7" s="25" t="s">
        <v>6</v>
      </c>
      <c r="J7" s="25" t="s">
        <v>7</v>
      </c>
      <c r="K7" s="28"/>
      <c r="L7" s="28"/>
      <c r="M7" s="28"/>
    </row>
    <row r="8" spans="1:13" s="2" customFormat="1" ht="25.5" customHeight="1" x14ac:dyDescent="0.25">
      <c r="A8" s="29"/>
      <c r="B8" s="29"/>
      <c r="C8" s="29"/>
      <c r="D8" s="29"/>
      <c r="E8" s="29"/>
      <c r="F8" s="29"/>
      <c r="G8" s="29"/>
      <c r="H8" s="29"/>
      <c r="I8" s="26"/>
      <c r="J8" s="26"/>
      <c r="K8" s="29"/>
      <c r="L8" s="29"/>
      <c r="M8" s="29"/>
    </row>
    <row r="9" spans="1:13" s="2" customFormat="1" ht="25.5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s="2" customFormat="1" ht="12.75" x14ac:dyDescent="0.25">
      <c r="A10" s="3" t="s">
        <v>8</v>
      </c>
      <c r="B10" s="3"/>
      <c r="C10" s="3"/>
      <c r="D10" s="3"/>
      <c r="E10" s="3"/>
      <c r="F10" s="3"/>
      <c r="G10" s="3"/>
      <c r="H10" s="3"/>
      <c r="I10" s="4"/>
      <c r="J10" s="4"/>
      <c r="K10" s="3"/>
      <c r="L10" s="3"/>
      <c r="M10" s="3"/>
    </row>
    <row r="11" spans="1:13" s="18" customFormat="1" ht="25.5" customHeight="1" x14ac:dyDescent="0.25">
      <c r="A11" s="14" t="s">
        <v>15</v>
      </c>
      <c r="B11" s="15"/>
      <c r="C11" s="15"/>
      <c r="D11" s="15"/>
      <c r="E11" s="15"/>
      <c r="F11" s="15"/>
      <c r="G11" s="15"/>
      <c r="H11" s="16"/>
      <c r="I11" s="17">
        <v>0</v>
      </c>
      <c r="J11" s="17">
        <v>0</v>
      </c>
      <c r="K11" s="17"/>
      <c r="L11" s="15"/>
      <c r="M11" s="15"/>
    </row>
    <row r="12" spans="1:13" s="11" customFormat="1" ht="21" customHeight="1" x14ac:dyDescent="0.25">
      <c r="A12" s="3" t="s">
        <v>9</v>
      </c>
      <c r="B12" s="5"/>
      <c r="C12" s="7"/>
      <c r="D12" s="7"/>
      <c r="E12" s="5"/>
      <c r="F12" s="7"/>
      <c r="G12" s="8"/>
      <c r="H12" s="10"/>
      <c r="I12" s="10"/>
      <c r="J12" s="10"/>
      <c r="K12" s="9"/>
      <c r="L12" s="9"/>
      <c r="M12" s="9"/>
    </row>
    <row r="13" spans="1:13" s="11" customFormat="1" ht="25.5" customHeight="1" x14ac:dyDescent="0.25">
      <c r="A13" s="6">
        <v>1</v>
      </c>
      <c r="B13" s="5" t="s">
        <v>19</v>
      </c>
      <c r="C13" s="7" t="s">
        <v>20</v>
      </c>
      <c r="D13" s="7" t="s">
        <v>21</v>
      </c>
      <c r="E13" s="5" t="s">
        <v>22</v>
      </c>
      <c r="F13" s="7" t="s">
        <v>23</v>
      </c>
      <c r="G13" s="10">
        <v>23493887</v>
      </c>
      <c r="H13" s="10">
        <v>68.98</v>
      </c>
      <c r="I13" s="10">
        <f>G13*H13</f>
        <v>1620608325.26</v>
      </c>
      <c r="J13" s="10">
        <f>I13*1.12</f>
        <v>1815081324.2912002</v>
      </c>
      <c r="K13" s="9" t="s">
        <v>24</v>
      </c>
      <c r="L13" s="9" t="s">
        <v>25</v>
      </c>
      <c r="M13" s="9" t="s">
        <v>18</v>
      </c>
    </row>
    <row r="14" spans="1:13" s="11" customFormat="1" ht="25.5" customHeight="1" x14ac:dyDescent="0.25">
      <c r="A14" s="6">
        <v>2</v>
      </c>
      <c r="B14" s="5" t="s">
        <v>19</v>
      </c>
      <c r="C14" s="7" t="s">
        <v>20</v>
      </c>
      <c r="D14" s="7" t="s">
        <v>26</v>
      </c>
      <c r="E14" s="5" t="s">
        <v>22</v>
      </c>
      <c r="F14" s="7" t="s">
        <v>27</v>
      </c>
      <c r="G14" s="10">
        <v>1289982482</v>
      </c>
      <c r="H14" s="10">
        <v>4.99</v>
      </c>
      <c r="I14" s="10">
        <f>G14*H14</f>
        <v>6437012585.1800003</v>
      </c>
      <c r="J14" s="10">
        <f>I14*1.12</f>
        <v>7209454095.4016008</v>
      </c>
      <c r="K14" s="9" t="s">
        <v>24</v>
      </c>
      <c r="L14" s="9" t="s">
        <v>25</v>
      </c>
      <c r="M14" s="9" t="s">
        <v>18</v>
      </c>
    </row>
    <row r="15" spans="1:13" ht="25.5" customHeight="1" x14ac:dyDescent="0.25">
      <c r="A15" s="14" t="s">
        <v>16</v>
      </c>
      <c r="B15" s="6"/>
      <c r="C15" s="6"/>
      <c r="D15" s="6"/>
      <c r="E15" s="6"/>
      <c r="F15" s="6"/>
      <c r="G15" s="6"/>
      <c r="H15" s="6"/>
      <c r="I15" s="20">
        <f>SUM(I13:I14)</f>
        <v>8057620910.4400005</v>
      </c>
      <c r="J15" s="20">
        <f>SUM(J13:J14)</f>
        <v>9024535419.6928005</v>
      </c>
      <c r="K15" s="6"/>
      <c r="L15" s="6"/>
      <c r="M15" s="6"/>
    </row>
    <row r="16" spans="1:13" ht="25.5" customHeight="1" x14ac:dyDescent="0.25">
      <c r="A16" s="19" t="s">
        <v>17</v>
      </c>
      <c r="B16" s="6"/>
      <c r="C16" s="6"/>
      <c r="D16" s="6"/>
      <c r="E16" s="6"/>
      <c r="F16" s="6"/>
      <c r="G16" s="6"/>
      <c r="H16" s="6"/>
      <c r="I16" s="21">
        <f>I11+I15</f>
        <v>8057620910.4400005</v>
      </c>
      <c r="J16" s="21">
        <f>J11+J15</f>
        <v>9024535419.6928005</v>
      </c>
      <c r="K16" s="6"/>
      <c r="L16" s="6"/>
      <c r="M16" s="6"/>
    </row>
    <row r="18" spans="9:10" ht="25.5" customHeight="1" x14ac:dyDescent="0.25">
      <c r="I18" s="22"/>
      <c r="J18" s="24"/>
    </row>
  </sheetData>
  <autoFilter ref="A9:M12"/>
  <mergeCells count="16">
    <mergeCell ref="A4:J4"/>
    <mergeCell ref="I1:J2"/>
    <mergeCell ref="A6:A8"/>
    <mergeCell ref="B6:B8"/>
    <mergeCell ref="C6:C8"/>
    <mergeCell ref="H7:H8"/>
    <mergeCell ref="I7:I8"/>
    <mergeCell ref="G6:J6"/>
    <mergeCell ref="G7:G8"/>
    <mergeCell ref="D6:D8"/>
    <mergeCell ref="E6:E8"/>
    <mergeCell ref="F6:F8"/>
    <mergeCell ref="J7:J8"/>
    <mergeCell ref="K6:K8"/>
    <mergeCell ref="L6:L8"/>
    <mergeCell ref="M6:M8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2022-11-22T12:21:56Z</dcterms:modified>
</cp:coreProperties>
</file>