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5265" yWindow="-165" windowWidth="14370" windowHeight="7380" tabRatio="918"/>
  </bookViews>
  <sheets>
    <sheet name="СНГ 2021 2022 СПРАВКА" sheetId="52" r:id="rId1"/>
    <sheet name="Лист2" sheetId="54" r:id="rId2"/>
    <sheet name="Лист1" sheetId="55" r:id="rId3"/>
  </sheets>
  <calcPr calcId="144525"/>
  <fileRecoveryPr autoRecover="0"/>
</workbook>
</file>

<file path=xl/calcChain.xml><?xml version="1.0" encoding="utf-8"?>
<calcChain xmlns="http://schemas.openxmlformats.org/spreadsheetml/2006/main">
  <c r="K97" i="52" l="1"/>
  <c r="K29" i="54" l="1"/>
  <c r="K28" i="54"/>
  <c r="K26" i="54"/>
  <c r="K25" i="54"/>
  <c r="K24" i="54"/>
  <c r="K23" i="54"/>
  <c r="K22" i="54"/>
  <c r="K21" i="54"/>
  <c r="K20" i="54"/>
  <c r="K19" i="54"/>
  <c r="K18" i="54"/>
  <c r="K17" i="54"/>
  <c r="K16" i="54"/>
  <c r="K15" i="54"/>
  <c r="K49" i="52" l="1"/>
  <c r="K48" i="52"/>
  <c r="K46" i="52" l="1"/>
  <c r="K45" i="52"/>
  <c r="K44" i="52" l="1"/>
  <c r="K43" i="52"/>
  <c r="K42" i="52"/>
  <c r="K41" i="52"/>
  <c r="K40" i="52"/>
  <c r="K39" i="52"/>
  <c r="K38" i="52"/>
  <c r="K37" i="52"/>
  <c r="K36" i="52"/>
  <c r="K169" i="52"/>
  <c r="K152" i="52"/>
  <c r="K78" i="52"/>
  <c r="K75" i="52"/>
  <c r="K63" i="52"/>
  <c r="K35" i="52"/>
</calcChain>
</file>

<file path=xl/sharedStrings.xml><?xml version="1.0" encoding="utf-8"?>
<sst xmlns="http://schemas.openxmlformats.org/spreadsheetml/2006/main" count="1471" uniqueCount="704">
  <si>
    <t>Киргизская ж.д.</t>
  </si>
  <si>
    <t>№1106 от 14.09.2015Сулейманов</t>
  </si>
  <si>
    <t>Гейлярчель</t>
  </si>
  <si>
    <t>№ДК3543- от 18.09.2015</t>
  </si>
  <si>
    <t>ИОЦЗЛ-6/12 от 21.09.2015 Бреус</t>
  </si>
  <si>
    <t>№ДК-3569 от 21.09.2015</t>
  </si>
  <si>
    <t>Вадим Од</t>
  </si>
  <si>
    <t>Всех груз и порожних вагонов</t>
  </si>
  <si>
    <t>№15024 от 30.09.2015 ЦЗС Краснощек</t>
  </si>
  <si>
    <t>№ДК-3725 от 30.09.2015</t>
  </si>
  <si>
    <t>Все ст. Российской Федерации и транзит через Россиюв другие государства</t>
  </si>
  <si>
    <t>Всех грузов всех отправок в вагонах ГП Укррефтранс соб взятых в аренду сданных в аренду,кроме порожних вагонов в направлении Украины</t>
  </si>
  <si>
    <t>НЗ Икрамов 28.01.2016 №1135</t>
  </si>
  <si>
    <t xml:space="preserve">Все Станции УЗБ </t>
  </si>
  <si>
    <t>Порожние соб и арендованные  вагоны -термосы,вагоны-ледники универсальные крытые типа 908,918</t>
  </si>
  <si>
    <t>№ДИ-297 от 28.01.2016</t>
  </si>
  <si>
    <t>ЦЗ-ЦД Иванов от 20.02.2016 № 2822</t>
  </si>
  <si>
    <t>Дагестанские Огни</t>
  </si>
  <si>
    <t>ООО "Иьидж"</t>
  </si>
  <si>
    <t>пор соб/арен крытые</t>
  </si>
  <si>
    <t>№ДК-675 от 20.02.2016</t>
  </si>
  <si>
    <t>от  01.04.2016 №72</t>
  </si>
  <si>
    <t>Термез-Порт-Эксп</t>
  </si>
  <si>
    <t>RASUL TRADING LTD</t>
  </si>
  <si>
    <t>№ДК-1301  от 2.04.2016</t>
  </si>
  <si>
    <t>ЦЗ-ЦД Иванов 8.04.2016 № 6085</t>
  </si>
  <si>
    <t>№ДК-1459 от 8.04.2016</t>
  </si>
  <si>
    <t>Всех грузов всех отправок в вагонах "Рефрижераторная вагонная компания ПАО "Укрзализныца"соб взятых в аренду сданных в аренду,кроме порожних вагонов в направлении Украины</t>
  </si>
  <si>
    <t>Со всех станций всех администраций</t>
  </si>
  <si>
    <t>порожние соб/арен вагоны- автомобилевозы</t>
  </si>
  <si>
    <t>№1808 от 30.06.2016 Д Кадиров</t>
  </si>
  <si>
    <t>№ДИ2714- от 30.06.2016</t>
  </si>
  <si>
    <t xml:space="preserve">Донецкая ж.д. станции  ДОНЕЦК-СЕВЕРНЫЙ, ДОНЕЦК,  РУТЧЕНКОВО,  МАНДРЫКИНО, ГОРЛОВКА, МОСПИНО,  МАКЕЕВКА,  НОВЫЙ СВЕТ, ЧУМАКОВО,   ДОНЕЦК II, , КАЛЬМИУС,   ЕЛЕНОВКА,  АМВРОСИЕВКА, КУТЕЙНИКОВО, КАРАКУБА, ИЛОВАЙСК,   ХАНЖЕНКОВО, ПАНТЕЛЕЙМОНОВКА, НИЖНЕКРЫНКА,   НЕМЧИНО, ОРЛОВА СЛОБОДА, СОРОЧЬЕ, СЕРДИТАЯ, ПОСТНИКОВО,   ДОНЕЦК-ЛИСКИ, НИКИТОВКА, ТРУДОВАЯ, ДОЛОМИТ, МАЙОРСКАЯ,  ЛОМОВАТКА,  СТАХАНОВ, МАРЬЕВКА, ЗИМОГОРЬЕ, СЕНТЯНОВКА, ДЕБАЛЬЦЕВО-СОРТИРОВОЧНОЕ, ИМ. КРЮЧКОВА О.М., ДЕБАЛЬЦЕВО, БУЛАВИН, БАЙРАК, КРАСНАЯ МОГИЛА, ДОЛЖАНСКАЯ, БИРЮКОВО, ВАЛЬЯНОВСКИЙ, ДАРЬЕВКА, РОВЕНЬКИ, ЛОБОВСКИЕ КОПИ, ЩЕТОВО,  КАРАХАШ, АНТРАЦИТ, ЯНОВСКИЙ (РЗД),  ШТЕРОВКА,  БРАУНОВКА, КРАСНЫЙ ЛУЧ,  ПЕТРОВЕНЬКИ, ФАЩЕВКА, СОФЬИНО-БРОДСКАЯ, ВОСКРЕСЕНСКАЯ,  ДРОНОВО,  ТОРЕЗ, ПЕЛАГЕЕВСКИЙ, РАССЫПНАЯ,  КУМШАЦКИЙ,  НОВЫЙ ЮНКОМ,  БУНКЕРНАЯ,  РЕДКОДУБ,  ИЗВАРИНО,  КРАСНОДОН,  СЕМЕЙКИНО,  ЛУТУГИНО,  КОНОПЛЯНОВКА,  БОРИСОВКА, СБОРНАЯ, РОДАКОВО,  СЛАВЯНОСЕРБСК,  КИПУЧАЯ,  ОВРАГИ,  МАНУИЛОВКА, ИМ. КАШПАРОВА Н.А., ЛУГАНСК,  ЛУТОВИНОВСКИЙ ПОСЕЛОК ,  ЛУГАНСК-СЕВЕРНЫЙ,  ОЛЬХОВАЯ,  СЕМЕЙКИНО-НОВОЕ,  ИЗОТОВО,  ЛУГАНСК-ЛИСКИ    </t>
  </si>
  <si>
    <t>№20249 от  3.11.2016 г ЦЗ-ЦД Иванов</t>
  </si>
  <si>
    <t>№ДК-4480 от 5.11.2016</t>
  </si>
  <si>
    <t>Все станции России и транзит через РФ  в другие государства</t>
  </si>
  <si>
    <t>ПАО Укрспецтрансгаз,ООО Ккррос-Транс,ООО Евразия Транс Сервис ПАО Днепровский КПК, ЧП Лизинговая компания ВЛ, ДП Трансгарант-Украина, ОООРиф-Транс ЛТД, ГП Укрспецвагон,ООО ТД Западный, ПАО Стрыйский ВРЗ</t>
  </si>
  <si>
    <t>Все грузы все отправки .,кроме порожних вагонов  указанных владельцев в направлении Украины</t>
  </si>
  <si>
    <t>Паняряй</t>
  </si>
  <si>
    <t>всем администрациям</t>
  </si>
  <si>
    <t>порожние собственные и арендованные крытые</t>
  </si>
  <si>
    <t>На приём по МГСП Луговая</t>
  </si>
  <si>
    <t>№20769 от 31.12.2014 Бабаев</t>
  </si>
  <si>
    <t>№-ДИ-3385 от 31.12.2014</t>
  </si>
  <si>
    <t>Южно-Сахалинск с переносом работы на ст. Комсомольск на Амуре</t>
  </si>
  <si>
    <t>Всех грузов в кон 3. 5 тонн</t>
  </si>
  <si>
    <t>порожние собственные и арендованные крытые кроме приписки МЛД</t>
  </si>
  <si>
    <t>01 03.2015</t>
  </si>
  <si>
    <t>№5386 от 07.04.2015 Бабаев</t>
  </si>
  <si>
    <t>Москва-Товарная-Курская Мос</t>
  </si>
  <si>
    <t>ООО ЭЛКАТ код 3763 и ГБУ Автомобильные дороги код 3919</t>
  </si>
  <si>
    <t>№ДК-1256- от 07.04.2015</t>
  </si>
  <si>
    <t>№ДМ75/20 от  09.01.2014 НЗ Исматуллаев/Разовый пр №377 от 10.11.2014/Раз пр НЗ-1 Дехканов от 26.11.2014/раз. Пр №104 от 01.04.2015/Разю пр №315 от 08.05.2015 г.</t>
  </si>
  <si>
    <t>№ДИ-9 от 09.01.2014/Разовые пропуски №ДК-1280 от 11.08.2014;№ДК-1437 от 19.08.2014;№ДК-1552 от 27.08.2014 г./раз пр №ДК-1648;-1649;1650 от 05.09.2014;№ДК-2544 от 10.11.2014/ДК-2853 от 27.11.2014/ДК-1191 от 02.04.2015/ДИ-1480 от 08.05.2015</t>
  </si>
  <si>
    <t>№506 от 23.07.2015 Шодиев</t>
  </si>
  <si>
    <t>№ДИ-2696 от 23.07.2015</t>
  </si>
  <si>
    <t>Спитамен, Джаббар Расулов Худжанд Канибадам Исфара</t>
  </si>
  <si>
    <t>пор соб. И ар крытые</t>
  </si>
  <si>
    <t>Всем администрациям,кроме УЗ  под погрузку смеси карбамидоаммиачной в спец цистернах,кроме назн ст Тинчлик</t>
  </si>
  <si>
    <t>Н-289 от 26.02.20015 Тошма/час из.№158 от 15.07.2015/ч.с.№Н/275 от 27.07.2015 Чеботарь</t>
  </si>
  <si>
    <t>№ДК-699 от 26.02.2015/час. Из. №ДК-2583 от16.07.2015/ч.с. ДК-2730 от 27.07.2015</t>
  </si>
  <si>
    <t>Все ст УЗБ</t>
  </si>
  <si>
    <t xml:space="preserve">Всем получателям </t>
  </si>
  <si>
    <t>№ЦЗМ-14/862 от 17.05.2013 ЦЗ Науменко</t>
  </si>
  <si>
    <t>Третьи страны и транзит через УЗ</t>
  </si>
  <si>
    <t>Порожние крытые</t>
  </si>
  <si>
    <t>всем грузополучателям</t>
  </si>
  <si>
    <t>№342 от 28.02.2014 Томша</t>
  </si>
  <si>
    <t>№ ДК-294 от 28.02.2014 г</t>
  </si>
  <si>
    <t>Все станции МЛД</t>
  </si>
  <si>
    <t>порожние собственные и арендованные вагоны-зерновозы, кроме приписки МЛД</t>
  </si>
  <si>
    <t>№8190 от 27.05.2014 Бабаев</t>
  </si>
  <si>
    <t>№ДИ-801 от 27.05.2014</t>
  </si>
  <si>
    <t>всех грузов в универсальных контейнерах массой брутто 3 и 5 т</t>
  </si>
  <si>
    <t>№8192 от 27.05.2014 Бабаев</t>
  </si>
  <si>
    <t>Новый Уоян, с переносом работы на станцию Северобайкальск</t>
  </si>
  <si>
    <t>Падунские Пороги,  переносом работы на станцию Брацк</t>
  </si>
  <si>
    <t xml:space="preserve"> до отмены</t>
  </si>
  <si>
    <t>Пор соб и ар вагоны-цистерны для перевозки спирта, виноматериалов и др спиртосодержащей пищевой продукции</t>
  </si>
  <si>
    <t>всех грузов и порожних вагонов</t>
  </si>
  <si>
    <t>Погранпереход Красная Могила Эксп Дон код500700</t>
  </si>
  <si>
    <t>№ 9207 от 16.06.2014 Бабаев</t>
  </si>
  <si>
    <t>№ 9209 от 16.06.2014 Бабаев</t>
  </si>
  <si>
    <t>Белая Колитва (с переносом работы на станцию Лихая С-Кав)</t>
  </si>
  <si>
    <t>Майкоп (с переносом работы на станцию Краснодар-Сортировочный С-Кав)</t>
  </si>
  <si>
    <t>№ДИ-919  от 17.06.2014</t>
  </si>
  <si>
    <t>№ДИ-918  от 17.06.2014</t>
  </si>
  <si>
    <t>№ 9584 от 24.06.2014 Бабаев</t>
  </si>
  <si>
    <t>Сузун (с переносом работы на станциюБарнаул Зап-Сиб)</t>
  </si>
  <si>
    <t>№ДИ-953  от 24.06.2014</t>
  </si>
  <si>
    <t>№ 9718 от 26.06.2014 Бабаев</t>
  </si>
  <si>
    <t>№ДИ-976  от 26.06.2014</t>
  </si>
  <si>
    <t>№ 9712 от 26.06.2014 Бабаев</t>
  </si>
  <si>
    <t>№ 9722 от 26.06.2014 Бабаев</t>
  </si>
  <si>
    <t>№ДИ-977  от 26.06.2014</t>
  </si>
  <si>
    <t>№ДИ-978  от 26.06.2014</t>
  </si>
  <si>
    <t>Белово (с переносом работы на станцию  Кемерово-Сортировочное Зап-Сиб)</t>
  </si>
  <si>
    <t>Балабаново(с переносом работы на станцию Калуга-1 Моск)</t>
  </si>
  <si>
    <t xml:space="preserve"> Вязьма-Новоторжская ( с переносом работы на станцию Смоленск Моск)</t>
  </si>
  <si>
    <t>№ДА-1063 от 08.07.2014</t>
  </si>
  <si>
    <t>МГСП Успенская</t>
  </si>
  <si>
    <t>ЦЗМ-14/1134 от 08.07.2014 Жураковский</t>
  </si>
  <si>
    <t>№3400 от 18.07.2014 Гусейнов</t>
  </si>
  <si>
    <t>№ДК-1133 от 18.07.2014</t>
  </si>
  <si>
    <t>Нефтечала</t>
  </si>
  <si>
    <t>№ДИ-45 от 17.01.2014</t>
  </si>
  <si>
    <t>все грузы</t>
  </si>
  <si>
    <t>Все станции УЗБ</t>
  </si>
  <si>
    <t>№ЦЗМ-14/946 от 06.06.2014 Жураковский/част изм №1689 и №1690 от 25.09.2014 Жураковский</t>
  </si>
  <si>
    <t>Всем администрациям, кроме ОАО "РЖД"</t>
  </si>
  <si>
    <t>всех грузов, кроме каменного угля в ОАО "РЖД" и порожних вагонов со всех станций ОАО "РЖД"</t>
  </si>
  <si>
    <t>№ДИ-866 от 06.06.2014/ час. Изм № ДК- 1952, 1953от 26.09.2014</t>
  </si>
  <si>
    <t>ДИ- 1087/1090 от 18.08.2010</t>
  </si>
  <si>
    <t>АРМ</t>
  </si>
  <si>
    <t>КРГ</t>
  </si>
  <si>
    <t>ТДЖ</t>
  </si>
  <si>
    <t>ГРЗ</t>
  </si>
  <si>
    <t>ДГ-934 от 15.06.2011</t>
  </si>
  <si>
    <t>Туркменбаши-Махачкала</t>
  </si>
  <si>
    <t>Всем ст РЖД</t>
  </si>
  <si>
    <t>Всем ст КТЖ</t>
  </si>
  <si>
    <t>Ситница БЧ</t>
  </si>
  <si>
    <t>Новороссийск-экс</t>
  </si>
  <si>
    <t>всем</t>
  </si>
  <si>
    <t>Всем получателям</t>
  </si>
  <si>
    <t>ЦЗМ-14/50 от 18.01.2013 г. ЦЗ Науменко</t>
  </si>
  <si>
    <t>Сербия через Румынию п/п  Стамора Моравица</t>
  </si>
  <si>
    <t>№2648А от 30.03.10г НЗ-1 Абдуллаев</t>
  </si>
  <si>
    <t>ЦДНТ42/97 от 05.11.09 ЦД Миронов</t>
  </si>
  <si>
    <t>ЗАО "ПНК Росбункер"</t>
  </si>
  <si>
    <t>№ 9172/ЦД от 06.09.2011 ЦД Иванов</t>
  </si>
  <si>
    <t>Гуково экс</t>
  </si>
  <si>
    <t xml:space="preserve">№9551 от 13.09.2011 Зам.ЦД Кужель </t>
  </si>
  <si>
    <t>КЗХ ТОО НАФТЕЛСЭНЕРДЖИ УЗ ООО Юниойл</t>
  </si>
  <si>
    <t>КЗХ ТОО Вест Трейд УЗ ЧА Артемида</t>
  </si>
  <si>
    <t>№796 от 14.06.2011  Зам Министра Аманджаеви</t>
  </si>
  <si>
    <t>Азербайджанские ж.д.</t>
  </si>
  <si>
    <t>Литовская ж.д.</t>
  </si>
  <si>
    <t>Эстонская ж.д.</t>
  </si>
  <si>
    <t xml:space="preserve">ДК-1559 от 10.10.2011 г. </t>
  </si>
  <si>
    <t>№НЗ21-05-42/840 от 17.01.2014 НЗ-1 Михайлюк</t>
  </si>
  <si>
    <t>Со всех ст. ОАО "РЖД", КЗХ</t>
  </si>
  <si>
    <t>фосфор жёлтый (белый)</t>
  </si>
  <si>
    <t>ДИ-92 от 21.01.2012</t>
  </si>
  <si>
    <t>хим удоб, нефть….</t>
  </si>
  <si>
    <t xml:space="preserve">№ </t>
  </si>
  <si>
    <t>№ вх. тлг.,</t>
  </si>
  <si>
    <t>Пункты</t>
  </si>
  <si>
    <t>п/п</t>
  </si>
  <si>
    <t xml:space="preserve"> назначения</t>
  </si>
  <si>
    <t>отправления</t>
  </si>
  <si>
    <t>Узбекские ж.д.</t>
  </si>
  <si>
    <t>Белорусская ж.д.</t>
  </si>
  <si>
    <t>Молдавская ж.д.</t>
  </si>
  <si>
    <t>Казахстанские ж.д.</t>
  </si>
  <si>
    <t>Грузинская ж.д.</t>
  </si>
  <si>
    <t>Латвийская ж.д.</t>
  </si>
  <si>
    <t>Туркменская ж.д.</t>
  </si>
  <si>
    <t>№967 от 10.10.11 г. Альмагамбетов</t>
  </si>
  <si>
    <t>№ 235 от 17.08.2010 г.  Джинжолия/</t>
  </si>
  <si>
    <t xml:space="preserve"> № 233 от 19.05.10 Джинджолия</t>
  </si>
  <si>
    <t xml:space="preserve"> все получатели на станциях Цхра-Дзма Тетри-Цкаро Цалка Тапаровани Ниноцминда Ахалкалаки</t>
  </si>
  <si>
    <t xml:space="preserve"> долж. рук-ля</t>
  </si>
  <si>
    <t>Таджикская ж.д.</t>
  </si>
  <si>
    <t>пор соб и ар крытых в т.ч. Крытых объ кузова 138-140 куб.м.,  Крытых объ кузова 150-158 куб м.полувагонов,платформ, фитинговых платформ, кроме вагонов приписных УЗБ</t>
  </si>
  <si>
    <t>№ НЗ-1-1392 от 28.11.2013 г. НЗ-1Валько</t>
  </si>
  <si>
    <t>№ ДИ-1813 от 28.11.2013 г.</t>
  </si>
  <si>
    <t>Все станции Республики Азербайджан и Грузии транзитом через АЗР</t>
  </si>
  <si>
    <t>Всех грузов и всех порожних вагонов принадлежности ЮКЖД код 58</t>
  </si>
  <si>
    <t>Всем грузополучателям</t>
  </si>
  <si>
    <t>Гуково</t>
  </si>
  <si>
    <t>№ и дата конвенции</t>
  </si>
  <si>
    <t xml:space="preserve">Время действия конвенции </t>
  </si>
  <si>
    <t>Дата начала</t>
  </si>
  <si>
    <t>Наименование грузов</t>
  </si>
  <si>
    <t>Дата оконч.</t>
  </si>
  <si>
    <t>Кол-во суток</t>
  </si>
  <si>
    <t>до отмены</t>
  </si>
  <si>
    <t>РЖД</t>
  </si>
  <si>
    <t>УЗ</t>
  </si>
  <si>
    <t>КТЖ</t>
  </si>
  <si>
    <t>Всех грузов</t>
  </si>
  <si>
    <t>Мазут</t>
  </si>
  <si>
    <t>КЗХ</t>
  </si>
  <si>
    <t>УЗБ</t>
  </si>
  <si>
    <t>ТРК</t>
  </si>
  <si>
    <t>БЧ</t>
  </si>
  <si>
    <t>Нефть</t>
  </si>
  <si>
    <t xml:space="preserve">СТ Балтийск </t>
  </si>
  <si>
    <t>Марабда-Аханкалаки</t>
  </si>
  <si>
    <t>ЛГ</t>
  </si>
  <si>
    <t>ЛДЗ</t>
  </si>
  <si>
    <t>ДК- 1558 от 06.11.2009</t>
  </si>
  <si>
    <t>Со всех железнодорожных администраций</t>
  </si>
  <si>
    <t>нефтепродукты</t>
  </si>
  <si>
    <t>Всем</t>
  </si>
  <si>
    <t>ДГ-401 от 30.03.2010</t>
  </si>
  <si>
    <t>Хайратон Афганистан</t>
  </si>
  <si>
    <t>аммиачная селитра</t>
  </si>
  <si>
    <t xml:space="preserve">ДК-1790/606 от 20.05.2010 </t>
  </si>
  <si>
    <t>все</t>
  </si>
  <si>
    <t>ОАО "РЖД"</t>
  </si>
  <si>
    <t>МЛД</t>
  </si>
  <si>
    <t>АЗР</t>
  </si>
  <si>
    <t>Тапаровани, Ниноцминда, Ахалкалаки, Тетри-Цкаро,Цалка</t>
  </si>
  <si>
    <t>Всех грузов, кроме 8-ми ос ваг</t>
  </si>
  <si>
    <t>Всем администрациям</t>
  </si>
  <si>
    <t>ДК-1374 от 06.09.2011 г.</t>
  </si>
  <si>
    <t>Жем КТЖ Кальмиус УЗ</t>
  </si>
  <si>
    <t>ДК-1421 от 13.09.2011 г.</t>
  </si>
  <si>
    <t>Жинишке КТЖ Еленовка УЗ</t>
  </si>
  <si>
    <t>Все грузы</t>
  </si>
  <si>
    <t>№24482 от 30.12.2016 г. ЦЗ-ЦД Иванов</t>
  </si>
  <si>
    <t>№24483 от 30.12.2016 г. ЦЗ-ЦД Иванов</t>
  </si>
  <si>
    <t>Владивосток-экс</t>
  </si>
  <si>
    <t>Лужская экс</t>
  </si>
  <si>
    <t>всех грузов всех отправок в инвентарных вагонах принадлежности Стран СНГ  ,ЛАТ,ЛИТ,ЭСТ</t>
  </si>
  <si>
    <t>Со всех станций Казахстана</t>
  </si>
  <si>
    <t>ОАО Ростерминалуголь</t>
  </si>
  <si>
    <t>№ДК-5362 от 30.12.2016 г.</t>
  </si>
  <si>
    <t>№ДК-5361 от 30.12.2016 г.</t>
  </si>
  <si>
    <t>№ДК5363- от 30.12.2016 г.</t>
  </si>
  <si>
    <t>№24481 от 30.12.2016 г. ЦЗ-ЦД Иванов</t>
  </si>
  <si>
    <t>ДИ-803 от 29.05.2014</t>
  </si>
  <si>
    <t>Кривой Рог</t>
  </si>
  <si>
    <t>№487 М Михалко от29.07.2016</t>
  </si>
  <si>
    <t>ДК-3093 от 29.07.2016</t>
  </si>
  <si>
    <t>Рига-Пречу</t>
  </si>
  <si>
    <t>Контейнеров массой брутто более20 тонн на места общего пользования</t>
  </si>
  <si>
    <t>Все получатели</t>
  </si>
  <si>
    <t xml:space="preserve">пор соб и ар крытых для перевозки легковесных грузов собъёмом кузова </t>
  </si>
  <si>
    <t>№703 от 11.04.2017 НЗ Дехканов</t>
  </si>
  <si>
    <t>№ДК-1530 от 12.04.2017</t>
  </si>
  <si>
    <t>РУПП "Гранит"</t>
  </si>
  <si>
    <t>порожних собственных арендованных полувагонов</t>
  </si>
  <si>
    <t>Все станции УЗ и транзит через  Украину</t>
  </si>
  <si>
    <t>Всем получателям ,кроме ОАО МАКСИМ-ЧИРЧИК, АО НАВОИАЗОТ/ АО АММОФОС-МАКСАМ</t>
  </si>
  <si>
    <t>Все Станции УЗБ (на ст Бозсу можно цист для кислоты и аммиака, грузополучателю ОАО Максам-Чирчик),кроме ст Тинчлик спец цис для аммиака/кроме ст. Озадлик Ао АММОФОС-МАКСАМ/Разрешается МГСП Каракалпакстан перевозка пор соб/ар цистерн предназн. для перевозки груза пиролизный дистиллят назначением на станцию Кырккыз грузополучателю СП ООО UZ-KOR GAS CHEMICAL со всех станций  с 18 июля по 31 декабря 2017</t>
  </si>
  <si>
    <t>от 18.08.2017 ЦД/132  И.О. ЦД Кучеренко</t>
  </si>
  <si>
    <t>№ДК-3559 от 21.08.2017</t>
  </si>
  <si>
    <t xml:space="preserve">Все грузы и порожние вагоны </t>
  </si>
  <si>
    <t>№15857 от 30.08.2017 ЦЗ-ЦД Иванов</t>
  </si>
  <si>
    <t>пор соб/арен полувагоны принадлежности КЗХ</t>
  </si>
  <si>
    <t>№ДК-3760 от 30.08.2017</t>
  </si>
  <si>
    <t>№НЗ-02/518 от 15.11.2017 г. Шилов</t>
  </si>
  <si>
    <t>№ДК-5068 от 16.11.2017</t>
  </si>
  <si>
    <t>назначением на станции Республики Беларусь и транзитом через территорию Республики Беларусь назначением на станции ПКП</t>
  </si>
  <si>
    <t>пор соб и ар рефрижераторных секций (Исключение составляют порожние собственные и арендованные рефрижераторные секции, следующие в ремонт в ВЧД Белорусской железной дороги в соответствии с заключенными договорами.)</t>
  </si>
  <si>
    <t>№ДК1105 от 14.07.2014/измДК-1456 от 21.08.2014/измДК-1584 от 29.08.2014/час. Изм №ДК-1259 от 08.04.2015/раз пр от 15.04.2015  №ДК-1346/раз. Пр. №ДИ-2694 от 23.07.2015/час. Изм . №ДИ-2741 от 29.07.2015г./№ДК-ДК-2430 от 9.06.2017 част. Изм.№ДК-2956 от 14.07.2017/изм ДК-5069 от 16.11.2017</t>
  </si>
  <si>
    <t>час. Изм №418 от 7.04.2015 НЗД Камилджанов/раз пр №1066 от 23.07.2015/час. Изм №ДМ75/375 от 28.07.2015 Норкабиев/№ДМ-75/385 от 31.07.15 Норкабилов разовая отпр/изм 14.07.2017 №ДМ75/630/изм нр1083 от 16.11.2017</t>
  </si>
  <si>
    <t xml:space="preserve">Пор соб/ар цистерны и вагоны -зерновозы,кроме спец цс принадлежности УЗБ/Разрешается МГСП Каракалпакстан перевозка пор соб/ар цистерн предназначенных для перевозки груза пиролизный дистиллят назначением на станцию Кырккыз адрес грузополучателя СП ООО UZ-KOR GAS CHEMICAL со всех станций с 18 июля по 31 декабря 2017/Разрешается прием и передача по МГСП порожних собственных и арендованных  специализированных цистерн, предназначенных для перевозки серной кислоты технической,  назначением на станцию Ахангаран (723009) в адрес грузополучателя АО Алмалыкский ГМК с 16.11.2017.  </t>
  </si>
  <si>
    <t>от 27.11.2017 г. № ЦЦО/116 Жураковский</t>
  </si>
  <si>
    <t>ДИ-5230 от 27.11.2017</t>
  </si>
  <si>
    <t>всех отправок, всех грузов на платформах фитинговых моделей 13-4012М, 13-401-17 инвентарного парка принадлежности АО «Литовские железные дороги» (24)</t>
  </si>
  <si>
    <t>все станции УЗ</t>
  </si>
  <si>
    <t>№336 от 16.04.2018</t>
  </si>
  <si>
    <t>№ДК-1621 от 17.04.2018</t>
  </si>
  <si>
    <t>Пиршаги (раз)</t>
  </si>
  <si>
    <t>ОАО Гуймазытехуглерод, ООО Газпром Трансгаз Ухта",ЗАО «Промтрансинвест», ОАО «Агрокомплекс», АО «СГ-Транс», АО «НефтеТрансСервис», ОАО «Астон», АО «Первая Грузовая Компания», ООО «Первая Грузовая Компания в Украине», АО «Федеральная грузовая компания», ООО «РЕЙЛ 1520 СЕРВИС», АО «Сбербанк Лизинг», «СГ-Транс» ОАО Киришский филиал, ОАО «СГ-Транс», Альметьевский филиал, ОАО «СГ-Транс» Коробковский филиал, ОАО «СГ-Транс» Нижегородский эксплуатационный участок Пермского филиала, ОАО «СГ-Транс» Октябрьский филиал, «СГ-Транс» ОАО Оренбургский филиал, «СГ-Транс» ОАО Очаковский филиал, «СГ-Транс» ОАО Пермский филиал, «СГ-Транс» ОАО Рязанский филиал, «СГ-Транс»  Рязанский филиал по транспорту газа, «СГ-Транс» ОАО Самарский филиал, «СГ-Транс» ОАО Северо-Кавказский филиал, «СГ-Транс» ОАО Сургутский филиал, «СГ-Транс» ОАО Тобольский филиал, «СГ-Транс» ОАО Ухтинский  филиал</t>
  </si>
  <si>
    <t>№ Ц-2/83 от15.06.2018 г. Пашкевич</t>
  </si>
  <si>
    <t>№ДП -2569 от1 8.06.2018</t>
  </si>
  <si>
    <t>Все станции ОАО "РЖД"</t>
  </si>
  <si>
    <t>Все станции С-Кав. жд, кроме ст. Божковская и Каменоломни С-КАВ</t>
  </si>
  <si>
    <t>Кишлы</t>
  </si>
  <si>
    <t>№НЗ06/280АБалахонов от 12.02.2018/час изм №524 от 12.10.2018 Балахонов</t>
  </si>
  <si>
    <t>№ДК-597   от 12.02.2018/час изм  №ДП-4145 от12.10.2018</t>
  </si>
  <si>
    <t>Всем администрациям.кроме всех станций Московск.жд</t>
  </si>
  <si>
    <t>Баладжары</t>
  </si>
  <si>
    <t>№370 от 18.10 НЗ-1 Сулейманов</t>
  </si>
  <si>
    <t>№ДП-4215 от 18.10.2018</t>
  </si>
  <si>
    <t>ПАО "ЮГОК"</t>
  </si>
  <si>
    <t>Все администрации</t>
  </si>
  <si>
    <t>№ЦЦО-160 от 27.12.2018 г. Еремин</t>
  </si>
  <si>
    <t>ИЗВЕСТНЯК Д/ФЛ</t>
  </si>
  <si>
    <t>№ДП-5135 от 28.12.2018</t>
  </si>
  <si>
    <t>Сарыагаш, Дарбаза, Жылга, Шенгельды</t>
  </si>
  <si>
    <t>№ 1496-А от 25.02.19 и.о.Н Хасилов</t>
  </si>
  <si>
    <t>ДП 707</t>
  </si>
  <si>
    <t xml:space="preserve">Всем </t>
  </si>
  <si>
    <t>Со всех администраций</t>
  </si>
  <si>
    <t>Станции ж.д. учаска Ангрен-Пап (Ангрен, Куль, Орзу, Чодак, Кон, Темирйулобод, Кошминор, Пап)</t>
  </si>
  <si>
    <t>с момента получения</t>
  </si>
  <si>
    <t>все грузы в шести и более остные вагонах</t>
  </si>
  <si>
    <t>Все</t>
  </si>
  <si>
    <t>Все отправители</t>
  </si>
  <si>
    <t>все получатели</t>
  </si>
  <si>
    <t>Все станции РЖД</t>
  </si>
  <si>
    <t>Пиломатериалы (ЕТСНГ 091118 ГНГ 44071290)</t>
  </si>
  <si>
    <t>380 от 07.03.2019 Жамбулов/ ИЗМ от 19.03.2019  № ГПМО-670-18-04/43 Махамбет</t>
  </si>
  <si>
    <t xml:space="preserve">ДП 863 от 11.03.2019/ ИЗМ от 20.03.2019 № ДП 1002 </t>
  </si>
  <si>
    <t>Алматы 1 (700007), Бесколь (708206), Актогай (708009), Уш-Тобе (702106), Сары-Озек (701207), Капчагай (700702), Илийская (700609), Жетыген (700505), Байсерке (700401), Кайрат (704309), Жеты-Су (700308), Медеу (700204), Алматы II (700100), Бурундай (703908), Аксенгер (703804), Чемолган (703700), Казыбек-Бек (703607), Копа (703503), Чильбастау (703405), Отар (703306)</t>
  </si>
  <si>
    <t>16.03.2019/ ИЗМ с 25.03.2019</t>
  </si>
  <si>
    <t>ИП Бахтыбекова ТОО Хусейн-7777 ТОО Алма Бак ТОО ТемирТранс ТОО Лесовик KZ ТОО Формула Успеха-XXI ТОО Universal KAZ ТОО Сауда-С</t>
  </si>
  <si>
    <t>ГПМО-723-18-04/47 от 28.03.2019 Махамбет</t>
  </si>
  <si>
    <t>ДП 1133 от 28.03.2019</t>
  </si>
  <si>
    <t>Жангиз-Тобе (709001)</t>
  </si>
  <si>
    <t>ДП 1135 от 28.03.2019</t>
  </si>
  <si>
    <t>Шу (704600), Луговая (704506), Талас (707107), Тараз (706304), бурул (707006),</t>
  </si>
  <si>
    <t>ТОО Формула Успеха-XXI, ТОО Universal KAZ, ОсОО Ноокен Логистик, ТОО Аяна Строй 2017, ОсОО Акбулак Комир, ОсОО Сэза Плюс, ТОО Караван 08, ЧЛ Амирбекова, ИП Ахунджанова, ИП Кушбаков, ЧЛ Дыканалиуули, ЧЛ Федин, ЧЛ Абдылдаев, ЧЛ Ризванов, ЧЛ Насиров, ЧЛ Токтосунов, ЧЛ Садыкбаев, ЧЛ Орынбаев, ЧЛ Насиров, ЧЛ Шалимбетов, ИП Бегманов, ТОО Transparency, ТОО Темир Транс, ИП Бахтыбекова, ИП Алма Бак</t>
  </si>
  <si>
    <t>ГПМО-724-18-04/48 от 28.03.2019 Махамбет</t>
  </si>
  <si>
    <t>лесные грузы (080005-091118)</t>
  </si>
  <si>
    <t>№ДП-2762  от 29.06.2018/ изм. № 3080 от 26.07.2018/изм. №ДП-487 от 11.02.2019</t>
  </si>
  <si>
    <t>№1241 Исаков от 28.06.2018/изм. №1729 от 26.07.2019/изм№ 421 от 08.02.2019</t>
  </si>
  <si>
    <t>Лесные грузы ЕТСНГ (081188, 081099, 091118) ГНГ ( 44031100 и 44041000)</t>
  </si>
  <si>
    <t>лесные грузы ЕТСНГ 091118 ГНГ 44071290 и 44071210</t>
  </si>
  <si>
    <t>ГПМО-909-18-04/68 от 25.04.2019 Махамбет</t>
  </si>
  <si>
    <t>ДП 1489 от 25.04.2019</t>
  </si>
  <si>
    <t xml:space="preserve">Талдыкорган (701809), Текели (701902), Тентек (701601), Карабулак (701705) </t>
  </si>
  <si>
    <t xml:space="preserve">ТОО Blakrose, ТОО Хусейн-7777, 
ИП Бахтыбекова, ТОО Алма Бак, ТОО ТемирТранс, ТОО Лесовик KZ, 
ТОО Формула Успеха-ХХI, ТОО UniversalKAZ, ТОО Сауда-С
</t>
  </si>
  <si>
    <t>лесоматериалы (ЕТСНГ 091118 ГНГ 44071290)</t>
  </si>
  <si>
    <t>ГПМО-976-18-04/72 от 6.05.2019 Махамбет</t>
  </si>
  <si>
    <t>ДП 1610 от 8.05.2019</t>
  </si>
  <si>
    <t>Алматы I КЗХ</t>
  </si>
  <si>
    <t>ТОО Alina Group</t>
  </si>
  <si>
    <t xml:space="preserve">Все станций УЗБ КРГ ТДЖ ТРК </t>
  </si>
  <si>
    <t xml:space="preserve">порожние собственные арендованные вагоны </t>
  </si>
  <si>
    <t>13 мая 2019</t>
  </si>
  <si>
    <t>ДЕЙСТВУЮЩИЕ КОНВЕНЦИОННЫЕ ОГРАНИЧЕНИЯ ПОГРУЗКИ ДЕЙСТВУЮЩИЕ В РАМКАХ СОВЕТА СТРАН СНГ И БАЛТИИ</t>
  </si>
  <si>
    <t>Все станции УЗ (22)</t>
  </si>
  <si>
    <t>все отправители</t>
  </si>
  <si>
    <t>Все станции БЧ</t>
  </si>
  <si>
    <t>все станции со всех администраций</t>
  </si>
  <si>
    <t>крупнотоннажные контейнера и контрейлеры</t>
  </si>
  <si>
    <t>Транзит по БЧ</t>
  </si>
  <si>
    <t>№ 10 от 6.09.2019 Юозас</t>
  </si>
  <si>
    <t>ДП 3004 от 6.09.2019</t>
  </si>
  <si>
    <t>Жеты-Су (700308)</t>
  </si>
  <si>
    <t>№122 от 4.10.2018 г. НЗ Асланов/добавить /№ 285 от 12.10.2018 Асланов/доб №504 от 29.01.2019 г./ № 475 от 25.04.2019 Сулейманов/№ 460 от 25.09.2019 Гусейнов/№729 от 31.10.2019 Гусейнов</t>
  </si>
  <si>
    <t>№ДП-4047 от 5.10.2018 /добавить №ДП-4151  от  15.10.2018/добавить №ДП-309   от 29.01.2019/ добавить № ДП 1490 от 25.04.2019/ добавить ДП 3240 от 26.09.2019/доб №ДП-3655 от 31.10.2019</t>
  </si>
  <si>
    <t>Всем получателям, кроме ЗАО "Бакинский метрополитен" и ООО BAKU STEEL  COMPANY (ДП 4047),«ОАО АЗЕР МАУА (ДП 1451) Бакинский завод нефтяного машиностроения (ДП 309) ООО ПАША ИНШААТ (ДП 1490), SOCAR нефтеперерабатывающий завод имени Гейдара Алиева (ДП 3240), «ЗАО SOCAR PETROLEUM»</t>
  </si>
  <si>
    <t>Всех грузов ,кроме зерна, газов энергетических, продуктов арганической и неорганической химии, нефтепродуктов, грузов адресованных на п/п ЗАО БАКИНСКИЙ МЕТРОПОЛИТЕН, и ООО BAKU STEEL  COMPANY,«ОАО АЗЕР МАУА» ООО ПАША ИНШААТ, SOCAR нефтеперерабатывающий завод имени Гейдара Алиева, «ЗАО SOCAR PETROLEUM»</t>
  </si>
  <si>
    <t>со всех жд администраций</t>
  </si>
  <si>
    <t>№ 692 от 13.02.20 НЗД Камалов</t>
  </si>
  <si>
    <t>ДП 891 от 14.02.20</t>
  </si>
  <si>
    <t xml:space="preserve">Чукурсай (720000) УЗБ </t>
  </si>
  <si>
    <t>АО Узбекистон Темир Йуллари и УП Тошкент Метрополитени</t>
  </si>
  <si>
    <t xml:space="preserve">ООО Технониколь-Строительные системы и ЗАО Шад Интернешнл </t>
  </si>
  <si>
    <t>гидроизоляционных материалов технопласт ЭПМ</t>
  </si>
  <si>
    <t>все станции всех жд администраций</t>
  </si>
  <si>
    <t>со станций всех жд администраций</t>
  </si>
  <si>
    <t>ДМИ/68 от 27.03.2020 НЗ Кадыркулов</t>
  </si>
  <si>
    <t>ДП 1379 от 27.03.2020</t>
  </si>
  <si>
    <t>порожние собственные и арендованные полувагоны кроме приписки КРГ</t>
  </si>
  <si>
    <t>Все станции КРГ через МГСП Луговая</t>
  </si>
  <si>
    <t>всем отправителям</t>
  </si>
  <si>
    <t>грузы всех отправок, порожние собственные и арендованные вагоны</t>
  </si>
  <si>
    <t>№ 760 от 17.04.2020  И.О. НЗ УЗБ Камалов</t>
  </si>
  <si>
    <t>ДП 1588 от 18.04.2020</t>
  </si>
  <si>
    <t>транзит по УЗБ  в ТРК через МГСП Тахиаташ, Рзд-161, Талимарджан</t>
  </si>
  <si>
    <t>ЦД/39 от 16.06.20 Ткаченко</t>
  </si>
  <si>
    <t>ДП 2188 от 17.06.2020</t>
  </si>
  <si>
    <t>Всепорожние крытые вагоны, крытые вагоны с объемом кузова более 130 куб.м., зерновозов, цемнтовозов</t>
  </si>
  <si>
    <r>
      <t xml:space="preserve">Всем администрациям (Разрешается </t>
    </r>
    <r>
      <rPr>
        <b/>
        <sz val="14"/>
        <rFont val="Times New Roman"/>
        <family val="1"/>
        <charset val="204"/>
      </rPr>
      <t>августе</t>
    </r>
    <r>
      <rPr>
        <sz val="14"/>
        <rFont val="Times New Roman"/>
        <family val="1"/>
        <charset val="204"/>
      </rPr>
      <t xml:space="preserve"> 2015г  порожним собственным/арендованным крытых вагонов годных под погрузку сахара и следования в международном сообщении со всех станций УЗ назначением станции Алексэндрень код395408 Фэлешть код392804 Стрэшень код391500 адрес грузополучателя IM SUDZUCKER MOLDOVA SA )</t>
    </r>
  </si>
  <si>
    <t>ЦД/15 от 02.07.20 Ткаченко</t>
  </si>
  <si>
    <t>ДП 2372 от 02.07.2020</t>
  </si>
  <si>
    <t>Все порожние собственные м арендованные полувагоны</t>
  </si>
  <si>
    <t xml:space="preserve">на все станции КЗХ, Запрещается перевозка указанных грузов со станций: Мамлютка, Булаево 1, Петропавловск ЮУР, находящихся на территории РК и следующих в адреса грузополучателей РК. Запрет не распространяется на станции КЗХ: 1. Неверовская (711707), Ремовская (711603), Третьяково (711904), Масальская (711800), Локоть (711001), Илецк 1 (666906), находящихся на территории РФ и следующих в адреса грузополучателей РФ;2. Маймак (706003), Жуантобе (706018), находящихся на территории КРГ и следующих в адреса грузополучателей КРГ. 
</t>
  </si>
  <si>
    <t>ЦДЗ-1/31 от 13.08.20 Мельник/ ИЗМ  от 18.08.2020 № ЦДЗ-1/42</t>
  </si>
  <si>
    <t xml:space="preserve">все порожние собственные и арендованные платформы/ ИЗМ  запрет не распространяется на фитинговые платфомы </t>
  </si>
  <si>
    <t>грузополучатель</t>
  </si>
  <si>
    <t>грузоотправитель</t>
  </si>
  <si>
    <t xml:space="preserve">Администрация введения конвенцион. ограничения </t>
  </si>
  <si>
    <t>№№ 6,7 от 07.09.2020 и от 08.09.2020 Дудутис</t>
  </si>
  <si>
    <t>ДП 3145 от 09.09.2020</t>
  </si>
  <si>
    <t>На все станции ТРК</t>
  </si>
  <si>
    <t>Все грузы и все порожние вагоны инвентарного парка принадлежности АО "Литовские железные дороги" (LG 24)</t>
  </si>
  <si>
    <t>№ 224 от 14.09.2020 НЗ И.Гусейнов</t>
  </si>
  <si>
    <t>№ДП-3229 от 15.09.2020</t>
  </si>
  <si>
    <t xml:space="preserve">Астара (554109) и Астара-эксп. (554503) </t>
  </si>
  <si>
    <t>Все порожние собственные и арендованные вагоны</t>
  </si>
  <si>
    <t>№041 НЗ-1 Ногойбаев/ИЗМ № ДМИ/190 от 03.11.2020 НЗ Кадыркулов</t>
  </si>
  <si>
    <t>№ДК-2820 от 26.11.2014/ИЗМ ДП-3760 от 03.11.60</t>
  </si>
  <si>
    <t>Всем получателям/ИЗМ: разрешается прием по МГСП Луговая вагонов ТОО "ADA-TRANS" на станцию Мерке (715500) в адрес ТОО "Меркенский Сахарный Завод"</t>
  </si>
  <si>
    <t>все порожние собст. и аренд. крытые вагоны, полувагоны и вагоны -зерновозы всех принадлежностей</t>
  </si>
  <si>
    <t>в КНР</t>
  </si>
  <si>
    <t>на все станции КЗХ, Запрет не распространяется на перевозку порожних собственных и арендованных полувагонов назначением на станции КЗХ: Екибастуз-2 (694709), Екибастуз-3 (694906), Ушкулын (695203), Нура (673204), Дегелен (709707), Шубарколь (689109), Кызылжар (676700) для погрузки угля в адрес грузополучателей Российской Федерации. ИЗМ: станция Коржункуль (694200) для погрузки угля по ранее согласованным планам.</t>
  </si>
  <si>
    <t>ДП 4354 от 21.12.2020</t>
  </si>
  <si>
    <t>на перевозку дизельного топлива   (код ТН ВЭД 2710 19 421 0, 2710 19 424 0 и 2710 9 425 0) , исключение зимнего и арктического дизельного топлива (код ТН ВЭД 2710 19 422 0 - 2710 19 423 0).</t>
  </si>
  <si>
    <t>21.12.2020 № 00025   ЗАМ ПРЕДСЕДАТЕЛЯ ПРАВЛЕНИЯ п грузовому движению Бимов</t>
  </si>
  <si>
    <t>29.12.2020 № 00033   ЗАМ ПРЕДСЕДАТЕЛЯ ПРАВЛЕНИЯ п грузовому движению Бимов</t>
  </si>
  <si>
    <t>ДП 4447 от 29.12.2020</t>
  </si>
  <si>
    <t>Илецк 1 (666906)</t>
  </si>
  <si>
    <t xml:space="preserve">порожние собств. и аренд.полувагоны и универ. крытые вагоны </t>
  </si>
  <si>
    <t>ЦЗ-ЦД Сайбаталов от 15.01.2021 № 388</t>
  </si>
  <si>
    <t>ДП-111 от 18.01.2021</t>
  </si>
  <si>
    <t>погранпереходы: Забайкальск (РЖД) - Маньчжурия (КНР) и Гродеково-Суйфеньхэ</t>
  </si>
  <si>
    <t>грузы до 50 кг</t>
  </si>
  <si>
    <t>17.01.2021 № 175   ЗАМ ПРЕДСЕДАТЕЛЯ ПРАВЛЕНИЯ п грузовому движению Бимов</t>
  </si>
  <si>
    <t>ДП - 113 от 18.01.2021</t>
  </si>
  <si>
    <t>Шубарколь (689109)</t>
  </si>
  <si>
    <t>КРГ, ТДЖ, УЗБ,РЖД</t>
  </si>
  <si>
    <t xml:space="preserve">порожние собств. и аренд.полувагоны </t>
  </si>
  <si>
    <t>16.02.2021 №00018   ЗАМ ПРЕДСЕДАТЕЛЯ ПРАВЛЕНИЯ п грузовому движению Бимов</t>
  </si>
  <si>
    <t>ДП - 510 от 16.02.2021</t>
  </si>
  <si>
    <t>Кызылжар (676700) и Шубарколь (689109)</t>
  </si>
  <si>
    <t>АО "Шубарколь Комир"</t>
  </si>
  <si>
    <t>порожние собств. и аренд.полувагоны всех российских собственников, за искл. АО "НПК", АО "НТС", ООО "Модум-Транс", ООО "Союз-Транс"</t>
  </si>
  <si>
    <t>23.02.2021 №00026   ЗАМ ПРЕДСЕДАТЕЛЯ ПРАВЛЕНИЯ п грузовому движению Бимов</t>
  </si>
  <si>
    <t>ДП - 595 от 24.02.2021</t>
  </si>
  <si>
    <t>на все станции КЗХ</t>
  </si>
  <si>
    <t>ТОО "КАЗМУКА"</t>
  </si>
  <si>
    <t>порожние крытые вагоны и зерновозы</t>
  </si>
  <si>
    <t>26.02.2021 №00032   ЗАМ ПРЕДСЕДАТЕЛЯ ПРАВЛЕНИЯ п грузовому движению Бимов</t>
  </si>
  <si>
    <t>ДП - 678 от 26.02.2021</t>
  </si>
  <si>
    <t>Достык (ЕСР 708507, 708403, 710403, 710102)</t>
  </si>
  <si>
    <t>все грузы, кроме грузов  в контейнерах и контейнерных поездов</t>
  </si>
  <si>
    <t>02.04.2021 №0005  И.о. 1 ЗАМ ПРЕДСЕДАТЕЛЯ ПРАВЛЕНИЯ АО "НК "КТЖ"</t>
  </si>
  <si>
    <t>ДЗ - 1148 от 05.04.2021</t>
  </si>
  <si>
    <t>Достык (эксп.) (708507)</t>
  </si>
  <si>
    <t>лесные грузыоы  в контейнерах (код ГНГ 44010000-44210000) через пункт перехода Локоть (эксп.) (711105)</t>
  </si>
  <si>
    <t>ЦД/41 от 26.03.21 Ткаченко/ИЗМ ЦД/20 от 09.04.2021</t>
  </si>
  <si>
    <t>ДП 1050 от 26.03.2021/ИЗМ ДЗ-1214 от 09.04.2021</t>
  </si>
  <si>
    <t>все грузы, порожние вагоны собственника АО ХК "Новотранс", ООО "Грузовая компания"Новотранс"/ ИЗМ запрещается на вагоны взятых в аренду указанных компаний</t>
  </si>
  <si>
    <t>ДИ-662 от 18.05.2013 г.</t>
  </si>
  <si>
    <t>19.04.2021 №00036   ЗАМ ПРЕДСЕДАТЕЛЯ ПРАВЛЕНИЯ п грузовому движению Бимов</t>
  </si>
  <si>
    <t>ДП - 1318 от 20.04.2021</t>
  </si>
  <si>
    <t>ТОО "ДАМУ ИНЖИНИРИНГ" (код 0336)</t>
  </si>
  <si>
    <t>КРГ, ТДЖ, УЗБ,РЖД, ТРК</t>
  </si>
  <si>
    <t>ДЗ - 1319 от 20.04.2021</t>
  </si>
  <si>
    <t>Новоустькаменогорск (713806)</t>
  </si>
  <si>
    <t>ТОО "УЗРЕМ ШЫГЫС" (код 0006) и ТОО "КАЗЦИНК" (код 1331)</t>
  </si>
  <si>
    <t>порожние собств.универсальные платформы</t>
  </si>
  <si>
    <t>порожние собств. И аренд. фитинговые платформы</t>
  </si>
  <si>
    <t>19.04.2021 №00035   И.о. первого ЗАМ ПРЕДСЕДАТЕЛЯ ПРАВЛЕНИЯ АО "НК "КТЖ" Альмагамбетов</t>
  </si>
  <si>
    <t xml:space="preserve">Разрешается перевозка порожних собственных и арендованных:- крытых вагонов назначением на станции: Железорудная (683901), Костанай (684001) в адрес зополучателей ТОО «ХЛЕБНЫЙ ДОМ LТD», ТОО «КОСТЭКСПО»;- крытых вагонов и вагонов-зерновозов в адрес грузополучателей ТОО «ASALA», ТОО «NAURZUM-NAN», ТОО «КАЗМУКА», ТОО «KST GRAIN EXPORT», ТОО «МИРЛАН 2020», ТОО «NORD STAR», ТОО «EURASIA GRAIN TRADE»;- полувагонов назначением на станцию Карабатано (661207) в адрес грузополучателя ТОО «ТЕНГИЗСКАЯ ТРАНСПОРТНАЯ КОМПАНИЯ»;- полувагонов назначением на станцию Кызгалдакты (671302) в адрес грузополучателя ТОО «АРБЗ»;- полувагонов назначением на станции: Жанааул (674103), Караганда-Угольная (674000), Карабас (675407) в адрес рузополучателя   АО «АРСЕЛОРМИТТАЛ ТЕМИРТАУ»;- полувагонов назначением на станцию Шомиш (670206) в адрес грузополучателя ТОО «ЛАТОН-МАРКЕТ»;вагонов-зерновозов компании ООО «ТЕХНОТРАНС» в адрес грузополучателя ТОО «НОРД ТЭК»; - вагонов-зерновозов в адрес грузополучателей АО «АСТЫК ТРАНС» и ТОО «ЛОГСОФТ»;- полувагонов в адрес грузополучателя ТОО «АНГРЕНСОР ЭНЕРГО» назначением на станцию Атыгай (695108) для кольцевого маршрута Атыгай -  Петропавловск Южно-Уральской ж.д. по ранее согласованным планам;- полувагонов назначением на станции: Жинишке (667805) в адрес грузополучателя АКТЮБИНСКИЙ ЗАВОД ФЕРРОСПЛАВОВ, Железорудная (683901) в адрес грузополучателя АО «ССГПО», Аксу I (695701) в адрес грузополучателя АКСУСКИЙ ЗАВОД ФЕРРОСПЛАВОВ;- крытых вагонов назначением на станцию Аксу I (695701) в адрес грузополучателя АКСУСКИЙ ЗАВОД ФЕРРОСПЛАВОВ;полувагонов и крытых вагонов назначением на станцию Илецк I (666906) в адрес грузополучателя ООО «РУССОЛЬ».- вагонов-зерновозов компании ООО «БАЛТСЕРВИС» в адрес грузополучателя ТОО «СОДРУЖЕСТВО КАЗАХСТАН»;- вагонов-зерновозов Компании «ТРАНЗИТ ГРУПП В» и TRANSIT GROUP OU в адрес грузополучателя ТОО «ВКЗ-АГРО»;- крытых вагонов и вагонов-зерновозов в адрес грузополучателя  ТОО «PRIMA GRANO TRADE»;- крытых вагонов в адрес грузополучателя ТОО «NURLY ZHOL TRADE»;- полувагонов компании АО «ФГК» назначением на станции Мугалжар (669507), Бершугир (669603) в адрес грузополучателя ТОО «ТЕМИР ТРАНС  ГРУПП»;- полувагонов и крытых вагонов назначением на станции Жезказган (677008) и Балхаш I (677506) в адрес грузополучателя ТОО «KAZAKHMYS SMELTING».Внести изменения по станции Кызылжар с указанием кода станции 676700. - полувагонов назначением на станцию Шолпан (705104) в адрес грузополучателя ТОО «QAZAQ QOMIR KAZAKHSTAN»;- крытых вагонов назначением на станцию Житикара (683808) в адрес грузополучателя АО «КОСТАНАЙСКИЕ МИНЕРАЛЫ». - полувагонов и крытых вагонов назначением на станцию Арал Тенизи (670309) в адрес грузополучателя АО «АРАЛТУЗ»;- полувагонов назначением на станцию Павлодар (696102) в адрес грузополучателя ПФ ТОО «КSP STEEL». крытых вагонов на станцию Талдыкорган (701809) в адрес ТОО "ТАйнар АКБ" сроком до 31.01.2021; полувагонов и крытых вагонов на станцию Шайкорык (706906) и Асса (706709) в адрес ТОО Казфосфат" сроком до 31.01.2021/ полувагонов:- собственности АО «ФГК» назначением на станцию Каражал (676401) в адрес грузополучателя ТОО «KARAZHAL OPERATING»;
- назначением на станцию Макат (661103) в адрес грузополучателя ТОО «INDER TUZ COMPANY» по МГСП Кигаш - Дины Нурпеисовой (рзд). /полувагонов назначением на станцию Екибастуз-2 (694709) в адрес грузополучателя ТОО «ТД ПРОММАШКОМПЛЕКТ». порожних собственных и арендованных крытых вагонов назначением на станцию Жинишке (667805) в адрес грузополучателя АО «АКТЮБИНСКИЙ ЗАВОД ХРОМОВЫХ СОЕДИНЕНИЙ». разрешается по 28 февраля 2021 г. перевозка под погрузку грузов назначением на станции РЖД порожних собственных и арендованных:- полувагонов назначением на станцию Макат (661103) в адрес грузополучателя ТОО «INDER TUZ COMPANY»;- крытых вагонов назначением на станцию Талдыкорган (701809) в адрес грузополучателя ТОО «Кайнар-АКБ»./разрешается до 31 марта 2021 г.полувагнов на станцию Киякты (705208) в адрес ТОО "КОМИР СЕРВИС"/разрешается до 30 апреля 2021 г. перевозка порожних собственных и арендованных: - полувагонов назначением на станцию Макат (661103) в адрес грузополучателя ТОО «INDER TUZ COMPANY;
- крытых вагонов назначением на станцию Талдыкорган (701809) в адрес грузополучателя ТОО «Кайнар-АКБ»./разрешается перевозка порожних собственных и арендованных полувагонов назначением на станцию Сарысай (рзд) (668009) в адрес грузополучателя ТОО «ВОСХОД ТРЕЙДИНГ»./разрешается перевозка порожних полувагонов на ст. Киякты (705208) в адрес ТОО "КОМИР СЕРВИС"/ по 31 мая 2021 г. разрешается порожним полувагонам и крытым вагонам  со станций Шайкорык (706906) и Асса (706709) в адрес ТОО "КАЗФОСФАТ"/ ИЗМ разрешается перевозка полувагонов на станции Жана Караганды (673702) и Жанааул (674103) в адрес грузополучателя ТОО "QAZ CARBON (КАЗ КАРБОН)"
</t>
  </si>
  <si>
    <t>07.12.2020 № 0006  Зам. ПРЕДСЕДАТЕЛЯ ПРАВЛЕНИЯ по грузовому движению Бимов/ИЗМ от 11.12.2020 № 0009/ИЗМ  от 16.12.2020/ИЗМ от 19.12.2020 № 00024, от 21.12.2020 № 00026/ИЗМ от 21.12.2020№00027/ИЗМ от 25.12.2020 № 00029/ИЗМ от 31.12.2020 "№№00036, 00037/ ИЗМ от 12.01.2021 № 0003/ИЗМ от 20.01.2021 № 00014/ ИЗМ от 01.02.2021 № 0001/ИЗМ от 04.02.2021 № 0004/ ИЗМ от 27.02.2021 № 00033/ ИЗМ от 09.03.2021 № 0005/ИЗМ от 18.03.2021 № 00020/ ИЗМ от 09.04.2021 № 00016/ИЗМ от 09.04.2021 № 00017/ИЗМ от 19.04.2021 № 00037/ОТМ от 21.04.2021 № 00040</t>
  </si>
  <si>
    <t>ДЗ 4194 от 08.12.2020/ИЗМ  ДЗ-4253 от 11.12.2020/ИЗМ ДП-4309 от 16.12.2020/ ИЗМ ДП-4355 от 21.12.2020/ИЗМ ДП-4368 от 22.12.2020/ИЗМ ДП-4436 от 28.12.2020/ИЗМ ДП-4458 от 31.12.2020/ИЗМ ДП-44 от 13.01.2021/ИЗМ ДП-147 от 20.01.2021/ИЗМ ДП-287 от 02.02.2021/ИЗМ ДП-342 от 04.02.2021/ИЗМ ДП-688 от 01.03.2021/ИЗМ ДЗ-805 от 09.03.2021/ИЗМ ДЗ-963 от 19.03.2021/ИЗМ ДЗ-1216 от 12.04.2021/ИЗМ ДЗ-1217 от 12.04.2021/ИЗМ ДЗ-1314 от 20.04.2021/ОТМ ДП-1338 от 21.04.2021</t>
  </si>
  <si>
    <t>№ 418 от 26.04.2021 Н Мирзоали</t>
  </si>
  <si>
    <t>№ДП-1414 от 27.04.2021</t>
  </si>
  <si>
    <t xml:space="preserve">на все станции Согдийского участка ТДЖ: Спитамен (747605), Джаббор Расулов (747709), Худжанд (747802), Канибадам (748006), Махрам (747906), Исфара (748504) </t>
  </si>
  <si>
    <t>пор соб полувагоны</t>
  </si>
  <si>
    <t>порожние собств. и аренд. фитинговые платформы с порожними контейнерами</t>
  </si>
  <si>
    <t>11.05.2021 №0003 и.о. ЗАМ ПРЕДСЕДАТЕЛЯ ПРАВЛЕНИЯ АО "НК "КТЖ" Альмагамбетов</t>
  </si>
  <si>
    <t>ДП - 1529 от 12.05.2021</t>
  </si>
  <si>
    <t xml:space="preserve">в адрес подъездного пути № 903 грузополучателя ТОО «ДАМУ ИНЖИНИРИНГ» по кодам получателей                     ТОО «CEVA» (код 0427), ТОО «ТЕЗ ЖОЛ» (код 0092), ТОО «DAMU TRANS LOGISTICS» (код 7423). </t>
  </si>
  <si>
    <t xml:space="preserve">КРГ, РЖД, ТДЖ, ТРК, УЗБ </t>
  </si>
  <si>
    <t>28.04.2021 №00046   Первый ЗАМ ПРЕДСЕДАТЕЛЯ ПРАВЛЕНИЯ АО "НК "КТЖ" Альмагамбетов/ОТМ от 25.05.2021 № 00012</t>
  </si>
  <si>
    <t>ДП - 1452 от 29.04.2021/ОТМ ДП-1682 от 25.05.2021</t>
  </si>
  <si>
    <t>937 от 15.04.2020  Джумаев/ИЗМ от 19.02.2021 № 1980 / ИЗМ от 29.03.2021 № 2760/ИЗМ от 11.06.2021 № 1221</t>
  </si>
  <si>
    <t>ДП 1557 от 15.04.2020/ИЗМ ДП-588 от 20.02.2021/ИЗМ ДЗ-1073 от 29.03.2021/ИЗМ ДП-1974 от 15.06.2021</t>
  </si>
  <si>
    <t>все станции ТРК, транзитом по территории ТРК через МГСП Тахиаташ, РЗД-161, Талимарджан/ ИЗМ с 01 марта по 01 апреля 2021 г. разрешается перевозка через МГСП Разъезд № 161/ИЗМ с 03 апреля 2021 г. до отмены разрешается перевозка через МГСП Разъезд № 161/ИЗМ разрешается с 15.06.2021 до отмены перевозка через МГСП Тахиаташ</t>
  </si>
  <si>
    <t>Брест-Центральный (эксп.) (130609)</t>
  </si>
  <si>
    <t xml:space="preserve"> КЗХ,  РЖД</t>
  </si>
  <si>
    <t>каменный уголь (код ГНГ 2701)</t>
  </si>
  <si>
    <t>12.07.2021 №0003 и.о. ЗАМ ПРЕДСЕДАТЕЛЯ ПРАВЛЕНИЯ АО "НК "КТЖ" Кулаков</t>
  </si>
  <si>
    <t>ДП - 2275 от 12.07.2021</t>
  </si>
  <si>
    <t>Алтынколь (эксп.) (707701)</t>
  </si>
  <si>
    <t xml:space="preserve">КРГ, УЗБ </t>
  </si>
  <si>
    <t>фитинговые платформы с порожними контейнерами</t>
  </si>
  <si>
    <t>22.07.2021 №00016 и.о. ЗАМ ПРЕДСЕДАТЕЛЯ ПРАВЛЕНИЯ АО "НК "КТЖ" Кулаков</t>
  </si>
  <si>
    <t>ДП - 2386 от 22.07.2021</t>
  </si>
  <si>
    <t>Алтынколь (эксп.) (707701), Достык (708507)</t>
  </si>
  <si>
    <t>Оскемен-1 (713007), Новоустькаменогорск ( 713806)</t>
  </si>
  <si>
    <t>фитинговые платформы с порожними и груженными контейнерами</t>
  </si>
  <si>
    <t>ЦДP-1/50 от 16.08.21 Мельник</t>
  </si>
  <si>
    <t>ДЗ-2670 от 16.08.2021</t>
  </si>
  <si>
    <t>порожних вагонов и всех грузов в собственных и взятых в аренду вагонов ООО "Киевская вагонная компания"</t>
  </si>
  <si>
    <t>16.08.2021 №105 и.о. ЗАМ ПРЕДСЕДАТЕЛЯ ПРАВЛЕНИЯ АО "НК "КТЖ" Кулаков</t>
  </si>
  <si>
    <t>ДЗ -2678 от 17.08.2021</t>
  </si>
  <si>
    <t>Достык (эксп.)(708507)</t>
  </si>
  <si>
    <t>все грузы кроме контейнерных перевозок</t>
  </si>
  <si>
    <t>10.08.2021 №105 и.о. ЗАМ ПРЕДСЕДАТЕЛЯ ПРАВЛЕНИЯ АО "НК "КТЖ" Кулаков/ ОТМ от 26.08.2021</t>
  </si>
  <si>
    <t>ДЗ -2606 от 10.08.2021/ОТМ ДП-2820 от 27.08.2021</t>
  </si>
  <si>
    <t>ЦДЗ-1/61 от 23.09.20 Мельник</t>
  </si>
  <si>
    <t>ДП-3022 от 24.09.2021</t>
  </si>
  <si>
    <t>порожних вагонов и всех грузов в собственных и арендованых вагонах ПАО "Первая грузовая компания"</t>
  </si>
  <si>
    <t>ЗАО "ЮКЖД"</t>
  </si>
  <si>
    <t>в ПКП, разрешается прием к перевозке в случае, если по участку ПКП является АО "ПКП КАРГО", "ДБ КАРГО ПОЛЬСКА" Акционерное общество (ДБ)</t>
  </si>
  <si>
    <t>28.09.2021 №00015 и.о. ЗАМ ПРЕДСЕДАТЕЛЯ ПРАВЛЕНИЯ АО "НК "КТЖ" Кулаков</t>
  </si>
  <si>
    <t>ДП -3068 от 28.09.2021</t>
  </si>
  <si>
    <t>ЦЗ-ЦД ОАО "РЖД"Сайбаталов № 21656 от 13.10.2021</t>
  </si>
  <si>
    <t>ДП- 3257 от 13.10.2021</t>
  </si>
  <si>
    <t>Братск (924605) ВСИБ</t>
  </si>
  <si>
    <t>ООО «Финтранс ГЛ» (код 5925), АО «Группа «Илим» (код 4882), филиала АО «Группа «Илим»  в г. Братске (код 7522), ООО «Рейл Карго Логистик – РУС» (код 8693),   ООО «ДМЛ» (код 5966),  ООО Илим Тимбер Индастри» (код 5206), ООО «Голд» (код 1695), ООО «ВОСТСИБТРАНС» (код 1977),    ПАО «ТрансКонтейнер» (код 7918).</t>
  </si>
  <si>
    <t>порожние контейнера (391498)</t>
  </si>
  <si>
    <t>Все грузы кроме зерна,газов энергетических, нефтепродуктов, инертных газов, военных грузов, а</t>
  </si>
  <si>
    <t>ЦЗ-ЦД ОАО "РЖД"Коваль № 22775 от 25.10.2021</t>
  </si>
  <si>
    <t>ДП-3360 от 25.10.2021</t>
  </si>
  <si>
    <t xml:space="preserve">Базаиха (892103) </t>
  </si>
  <si>
    <t>ПАО "Трансконтейнер" и его контрагентов (коды 7918, 0012,3373,6142,7819,9999,8801,1177,1075,2294,9304,3036,6302).</t>
  </si>
  <si>
    <t>со всех станций КЗХ</t>
  </si>
  <si>
    <t>на перевозку всех грузов в контейнерах и метизов (код892103)</t>
  </si>
  <si>
    <t>30.10.21г.</t>
  </si>
  <si>
    <t>05 ноября 21</t>
  </si>
  <si>
    <t>03 ноября 21</t>
  </si>
  <si>
    <t>ЦЗ-ЦД ОАО "РЖД"Коваль № 25275 от 22.10.2021</t>
  </si>
  <si>
    <t>ДП-3359 от 25.10.2021</t>
  </si>
  <si>
    <t>Латвии через Погранпереход Посинь (рзд)  (эксп.)(065908)Окт-Зилупе Лат</t>
  </si>
  <si>
    <t>на перевозку всех грузов со всех станций всех железнодорожных администраций назначением на станцию Латвии</t>
  </si>
  <si>
    <t>ЦЗ-ЦД ОАО "РЖД"Коваль № 25916 от 22.10.2021</t>
  </si>
  <si>
    <t>ДП-3413 от 28.10.2021</t>
  </si>
  <si>
    <t>10.11.21г.</t>
  </si>
  <si>
    <t>ДП-3435 от 05.11.2021</t>
  </si>
  <si>
    <t>Северо-Кавказской ж.д.: Кавказ (эксп.) (528104) Кавказ (527900)</t>
  </si>
  <si>
    <t>в адрес грузополучателя ООО "ВЕРП"</t>
  </si>
  <si>
    <t xml:space="preserve">каменный уголь </t>
  </si>
  <si>
    <t>ЦЗ-ЦД ОАО "РЖД" Кваль №26809 от 12.11.2021г.</t>
  </si>
  <si>
    <t>ДП-3578 от 12.11.2021</t>
  </si>
  <si>
    <t>ООО «Финтранс ГЛ» (код 5925), АО «ГРУППА «ИЛИМ» (код 4882), филиала АО «ГРУППА «ИЛИМ» в г. Братске (код 7522), ООО «Рейл Карго Логистик –Рус» (код8693), ООО «ДМЛ» (код 5966), ООО «Илим Тимбер Индастри» (код 5206), ООО «Голд» (код1695), ООО «ВОСТСИБТРАНС»  (код1977), ПАО «Трансконтейнер» (код7918).</t>
  </si>
  <si>
    <t>17.11.21г.</t>
  </si>
  <si>
    <t>ЦЗ-ЦД ОАО "РЖД" Кваль №24225 от 15.11.2021г.</t>
  </si>
  <si>
    <t>ДП-3600 от 15.11.2021г.</t>
  </si>
  <si>
    <t>в адрес грузополучателя ООО "Югнефтехимтранзит"</t>
  </si>
  <si>
    <t xml:space="preserve">мазут топочный </t>
  </si>
  <si>
    <t>20.11.21г</t>
  </si>
  <si>
    <t>ЦЗ-ЦД ОАО "РЖД" Кваль №24835 от 22.11.2021г.</t>
  </si>
  <si>
    <t>ДП-3708 от 22.11.2021г.</t>
  </si>
  <si>
    <t>Чунояр Красноярская ж.д.</t>
  </si>
  <si>
    <t>в адрес грузополучателя ООО "Левана"</t>
  </si>
  <si>
    <t xml:space="preserve">метизы </t>
  </si>
  <si>
    <t>27.11.21г</t>
  </si>
  <si>
    <t>ЦЗ-ЦД ОАО "РЖД" Кваль №24836 от 22.11.2021г.</t>
  </si>
  <si>
    <t>Восточно-Сибирская ж.д.</t>
  </si>
  <si>
    <t xml:space="preserve">следущим транзитом по территории УЗ </t>
  </si>
  <si>
    <t xml:space="preserve">на перевозку всех отправок всех грузов и порожних вагонов </t>
  </si>
  <si>
    <t>25.11.2021  Заместитель Председателя  Правления по инфраструктуре -директор филиала АО "НК "КТЖ " "Дирекция магистральной сети" Урынбасаров</t>
  </si>
  <si>
    <t>Алтынколь (эксп.)(707701)</t>
  </si>
  <si>
    <t>на перевозку пиломатериалов</t>
  </si>
  <si>
    <t>всем грузоотправителям</t>
  </si>
  <si>
    <t>ЦЗ-ЦД ОАО "РЖД" Коваль С.Н. №25747 от 30.11.2021г.</t>
  </si>
  <si>
    <t>06.12.21г</t>
  </si>
  <si>
    <t>ЦЗ-ЦД ОАО "РЖД" Коваль С.Н. №ЦЦО/118 от 30.11.2021г.</t>
  </si>
  <si>
    <t>ЦЗ-ЦД ОАО "РЖД" Коваль С.Н. №25978 от 01.12.2021г.</t>
  </si>
  <si>
    <t>ДЗ-3862 от 01.12.2021г.</t>
  </si>
  <si>
    <t>ДЗ-3879 от 02.12.2021г.</t>
  </si>
  <si>
    <t>Дальневосточный ж.д. Мыс-Чуркин (эксп) (980906)</t>
  </si>
  <si>
    <t xml:space="preserve">на перевозку всех грузов кроме скоропортящихся и продовольственных </t>
  </si>
  <si>
    <t>07.12.21г</t>
  </si>
  <si>
    <t xml:space="preserve">всем получателем </t>
  </si>
  <si>
    <t>Дальневосточный ж.д. Владивосток  (980003) Владивосток (эксп) (980200)</t>
  </si>
  <si>
    <t xml:space="preserve">в дарес всех грузополучателей </t>
  </si>
  <si>
    <t>со всех станций всех железнодорожных администраций</t>
  </si>
  <si>
    <t>ДЗ-3863 от 01.12.2021г.   Доп. ДЗ-3911 от 03.12.21г.</t>
  </si>
  <si>
    <t>ЦЗ-ЦД ОАО "РЖД" Коваль С.Н. №28729 от 03.12.2021г.</t>
  </si>
  <si>
    <t>КНР через пограничные переходы Забайкальск (РЖД) -Маньчужурия (КЖД), Гродеково (РЖД)-Суйфэньхэ (КЖД), Наушки (РЖД)-Сухэ-Батор (УБЖД).</t>
  </si>
  <si>
    <t xml:space="preserve">на перевозку всех отправок всех грузов кроме контейнерных </t>
  </si>
  <si>
    <t>08.12.21г</t>
  </si>
  <si>
    <t>ДЗ-3878 от 02.12.2021г. Доп. ДЗ-3919 от 06.12.2021г.</t>
  </si>
  <si>
    <r>
      <t xml:space="preserve">ЦЗ-ЦД ОАО "РЖД" Коваль С.Н. №25973 от 01.12.2021г.       </t>
    </r>
    <r>
      <rPr>
        <sz val="14"/>
        <color theme="1"/>
        <rFont val="Times New Roman"/>
        <family val="1"/>
        <charset val="204"/>
      </rPr>
      <t>Доп.№26248 от 03.12.2021г.</t>
    </r>
  </si>
  <si>
    <t xml:space="preserve"> 06.12.2021 Заместитель Председателя Правления по инфраструктуре директор филиала АО "НК "КТЖ"- "Дирекция магистральной сети "</t>
  </si>
  <si>
    <t>ДЗ-3933 от 06.12.2021</t>
  </si>
  <si>
    <t>на все ст. Стран СНГ и Балтии</t>
  </si>
  <si>
    <t>лесоматериалы (код товарной номенклатуры  4401, 4403,4404, 4406 и 4407)</t>
  </si>
  <si>
    <t>на шесть месяцев</t>
  </si>
  <si>
    <t>ТЛГ № НЗ 02/70 от 06.12.2021/ИЗМ от 16.08.2021 № ДЗ-2669 Коваль С.Н.</t>
  </si>
  <si>
    <t>ДЗ-3938 от 07.12.2021 изм      ДЗ-2669 от 16.08.2021</t>
  </si>
  <si>
    <t>разрешается прием к перевозке груза уголь (код ГНГ 2701) через пограничную станцию Брест-Центральный (эксп) если перевозчиком по участку ПКП яляется ООО ЦТЛ</t>
  </si>
  <si>
    <t>КЗХ, РЖД</t>
  </si>
  <si>
    <t xml:space="preserve">изменение </t>
  </si>
  <si>
    <t>ЦЗ-ЦД ОАО "РЖД" Коваль С.Н. №26531 от 07.12.2021г.</t>
  </si>
  <si>
    <t>ЛТГ ЛДЗ ЭВР БЧ УЗ ЧФМ АЗ ГР АРМ</t>
  </si>
  <si>
    <t>12.12.21г</t>
  </si>
  <si>
    <t>со всех железнодорождных станций следующих через межгосударственный пункт перехода Озинки Приволжской ж.д.   ЛТГ ЛДЗ ЭВР БЧ УЗ ЧФМ АЗ ГР АРМ</t>
  </si>
  <si>
    <t xml:space="preserve">на перевозку порожних собственных и арендованных вагонов </t>
  </si>
  <si>
    <t>ДЗ-3948 от 07.12.2021г.</t>
  </si>
  <si>
    <t>ЦЗ-ЦД ОАО "РЖД" Шодиев Б.Б.  №26870 от 09.12.2021г.</t>
  </si>
  <si>
    <t>ДЗ-3992 от 09.12.2021г.</t>
  </si>
  <si>
    <t>Северо-Кавказской ж.д.: Ейск-эксп (код 51520) Ейск            (код 51540)  Ейск-перев. (51700)</t>
  </si>
  <si>
    <t>АО "Ейский портовый элеватор" (код получателя 4968)</t>
  </si>
  <si>
    <t xml:space="preserve">на перевозку зерновых грузов </t>
  </si>
  <si>
    <t>14дек21г</t>
  </si>
  <si>
    <t>ЦЗ-ЦД ОАО "РЖД" Коваль С.Н.  №27179  от 13.12.2021г.</t>
  </si>
  <si>
    <t>ДЗ-4021 от 13.12.2021г.</t>
  </si>
  <si>
    <t xml:space="preserve">Селятино (181102) Московской ж.д. </t>
  </si>
  <si>
    <t>ООО "СТС - Логистика (код 7040)</t>
  </si>
  <si>
    <t>КЗХ УЗ ЭВР</t>
  </si>
  <si>
    <t xml:space="preserve">на перевозку всех отправок всех грузов </t>
  </si>
  <si>
    <t>18дек21г</t>
  </si>
  <si>
    <t>ЦЗ-ЦД ОАО "РЖД" Коваль С.Н.  №27178  от 13.12.2021г.</t>
  </si>
  <si>
    <t>ДЗ-4020 от 13.12.2021г.</t>
  </si>
  <si>
    <t>Китай через погр.переход Наушки (РЖД) Сухэ-Батор (УБЖД)</t>
  </si>
  <si>
    <t xml:space="preserve">на перевозку всех отправок всех грузов в контейнерах </t>
  </si>
  <si>
    <t>18.дек.21г</t>
  </si>
  <si>
    <t>ЦЗ-ЦД ОАО "РЖД" Коваль С.Н.  №27265  от 13.12.2021г.</t>
  </si>
  <si>
    <t>Китай через погр.переход Гродеково (РЖД) - Суйфэньхэ (КЖД)</t>
  </si>
  <si>
    <t xml:space="preserve">на перевозку всех грузов кроме грузов перевозимых в крытых и рефрижераторных вагонах </t>
  </si>
  <si>
    <t>ДЗ-3913 от 03.12.2021г.</t>
  </si>
  <si>
    <t>ДЗ-4037 от 14.12.2021г. ИЗМЕНЕНИЕ ДЗ-3913 от 03.12.2021г.</t>
  </si>
  <si>
    <t>21.дек.21г</t>
  </si>
  <si>
    <t>ЦЗ-ЦД ОАО "РЖД" Коваль С.Н.  №27545  от 15.12.2021г.</t>
  </si>
  <si>
    <t>ДЗ-4084 от 16.12.2021г.</t>
  </si>
  <si>
    <t>30.дек.21г</t>
  </si>
  <si>
    <t>ЦЗ-ЦД ОАО "РЖД" Коваль С.Н.  №27661 от 16.12.2021г.</t>
  </si>
  <si>
    <t>ДЗ-4112 от 20.12.2021г.</t>
  </si>
  <si>
    <t>через паромную переправу Ванино-Холмск Дальневосточной ж.д.</t>
  </si>
  <si>
    <t>10янв.22г</t>
  </si>
  <si>
    <t>10апр22г</t>
  </si>
  <si>
    <t>на перевозку опасных грузов классов опасности 2.1, 2.3, 3, 4.2, 4.3, 5.2, 6.1, 8  за исключением грузов топливо дизельное (коды ЕТСНГ 214039  214043 214062 ) топливо для реактивных двигателей (код ЕТСНГ 212052) а также порожних вагонов неочщенных из-под перевозки указанных грузов</t>
  </si>
  <si>
    <t>ДЗ-4174 от 21.12.2021/ИЗМ ДЗ-2669 от 16.08.2021/ИЗМ ДП-2946 от 07.09.2021/ИЗМ ДП-3206 от 08.10.2021</t>
  </si>
  <si>
    <t>ТЛГ№НЗ-02/269 от 21.12.2021г.ИЗМ ТЛГ № НЗ 02/168 от 13.08.2021/ИЗМ от 07.09.2021 № НЗ-02/88/ИЗМ от 07.10.2021 № НЗ-02/82</t>
  </si>
  <si>
    <t>ДЗ-4166 от 21.12.21г.       ДП 2849 от 13.08.2020/ИЗМ ДП-2894 от 18.08.2020</t>
  </si>
  <si>
    <t>в адрес грузополучателя АО "Шубарколь Премиум"</t>
  </si>
  <si>
    <t>на перевозку всех порожних собственных вагонов</t>
  </si>
  <si>
    <t>ЦЗ-ЦД ОАО "РЖД" Коваль С.Н. №28182от 22.12.2021г.</t>
  </si>
  <si>
    <t>ДЗ-4216 от 22.12.2021г.</t>
  </si>
  <si>
    <t>Ворсино (183502)  Моковской ж.д.</t>
  </si>
  <si>
    <t>в адрес грузополучателя АО "ТАСКОМ"</t>
  </si>
  <si>
    <t xml:space="preserve">на перевозку всех отправок  всех грузов </t>
  </si>
  <si>
    <t>ЦЗ-ЦД ОАО "РЖД" Коваль С.Н.  ИЗМЕНЕНИЕ №28533 от 24.12.2021г.  №27549  от 15.12.2021г.</t>
  </si>
  <si>
    <t>ДП-4297 от 24.12.2021г. Изменение ДЗ-4086 от 16.2021г.</t>
  </si>
  <si>
    <t>ЦЗ-ЦД ОАО "РЖД" Коваль С.Н. №28267 и  от 22.12.2021г. №31083/ЦД</t>
  </si>
  <si>
    <t>ДП-4298 от 24.12.2021г.</t>
  </si>
  <si>
    <t xml:space="preserve">на перевозку всех грузов кроме продовольственных и соропортящихся </t>
  </si>
  <si>
    <t>Сахалинского территориального управления Дальневосточной ж.д.</t>
  </si>
  <si>
    <t>ДП-4301 от 27.12.21г. Изменение № ДИ-850 от 04.06.2014</t>
  </si>
  <si>
    <t>№ НЗ-05/320 от  24.12.2021г. ИЗМЕНЕНИЕ                     №21-05-42/7776 от04.06.2014 Михайлюк</t>
  </si>
  <si>
    <t>ЦЗ-ЦД ОАО "РЖД" Коваль С.Н. №00027 от 25.12.21г.ИЗМЕНЕНИЕ №00018 от 21.12.2021г.</t>
  </si>
  <si>
    <t>ДП-4302 от 27.12.2021г. ИЗМЕНЕНИЕ                  ДЗ-4164 от 21.12.2021г.</t>
  </si>
  <si>
    <t>ЦЗ-ЦД ОАО "РЖД" Коваль С.Н.  №28618 от 25.12.2021г.</t>
  </si>
  <si>
    <t>ДП-4303 от 27.12.2021г.</t>
  </si>
  <si>
    <t>Северо-Кавказской ж.д.: Ейск-эксп (код 515208) Ейск     (код 515405)  Ейск-перев. (517006)</t>
  </si>
  <si>
    <t>ИЗМЕНЕНИЕ №783 от 28.12.21г.  №760 от 30.11.2021 Коваль С.Н.</t>
  </si>
  <si>
    <t>ИЗМЕНЕНИЕ ДП-4318 от 29.12.2021г.                      №ДП-3857 от 30.11.2021</t>
  </si>
  <si>
    <t>ДЗ-02 от 06.01.2022г.</t>
  </si>
  <si>
    <t>11.01.22г</t>
  </si>
  <si>
    <t>ЦЗ-ЦД ОАО "РЖД" Коваль №34 от 05.01.2022г.</t>
  </si>
  <si>
    <t>в адрес грузополучателя АО ТАСКОМ</t>
  </si>
  <si>
    <t xml:space="preserve">Белый Раст (238601) Московской ж.д. </t>
  </si>
  <si>
    <t>в адрес грузополучателя ООО Дмитровский Металлоцентр (код 6384)</t>
  </si>
  <si>
    <t>со всех станций БЧ, КЗХ, УЗ</t>
  </si>
  <si>
    <t>в адрес грузополучателя ООО "ТЛЦ "Белый Раст" (коды 6503, 6525)</t>
  </si>
  <si>
    <t>ЦЗ-ЦД ОАО "РЖД" Коваль №388  от 13.01.2022г.</t>
  </si>
  <si>
    <t>ДП- 87 от 13.01.2022г.</t>
  </si>
  <si>
    <t>Северо-Кавказской ж.д.: Кавказ (эксп.) 515208) Кавказ (517006)</t>
  </si>
  <si>
    <t>в адрес грузополучателя АО "Ейский портовый элеватор (код 4968)</t>
  </si>
  <si>
    <t>18.01.22г</t>
  </si>
  <si>
    <t>ЦЗ-ЦД ОАО "РЖД" Коваль №760 от 18.01.2022г.</t>
  </si>
  <si>
    <t>ДП-143 от 18.01.2022г.</t>
  </si>
  <si>
    <t>Московская ж.д. Навля (203803)</t>
  </si>
  <si>
    <t>в адрес грузополучателя ООО №ЦТК" (код 1947)</t>
  </si>
  <si>
    <t>со всех станций БЧ, КЗХ</t>
  </si>
  <si>
    <t>23.01.2022г</t>
  </si>
  <si>
    <t>ДП-154 от 19.01.2022г. Изминение ДП-59 от 12.01.2022г. ИЗМЕНЕНИЕ                   ДЗ-01 от 02.01.2022г.</t>
  </si>
  <si>
    <t xml:space="preserve"> ЦЗ-ЦД ОАО "РЖД" Коваль С.Н.  № 846 от 19.01.2022г.  ИЗМЕНЕНИЕ №204от 11.01.2022г. ИЗМ. №4 от 02.01.2022г.</t>
  </si>
  <si>
    <t>ЦЗ-ЦД ОАО "РЖД" Коваль №1004 от 20.01.2022г.</t>
  </si>
  <si>
    <t>ДП-173 от 20.01.2022г.</t>
  </si>
  <si>
    <t>25.01.22г</t>
  </si>
  <si>
    <t>27.01.22г.</t>
  </si>
  <si>
    <t>ЦЗ-ЦД ОАО "РЖД" Коваль №1044 от 20.01.2022г.</t>
  </si>
  <si>
    <t>26.01.22г.</t>
  </si>
  <si>
    <t xml:space="preserve">ООО «Финтранс ГЛ» (код 5925), АО «ГРУППА «ИЛИМ» (код 4882), филиала АО «ГРУППА «ИЛИМ» в г. Братске (код 7522), ООО «Рейл Карго Логистик –Рус» (код8693), ООО «ДМЛ» (код 5966), ООО «Илим Тимбер Индастри» (код 5206), ООО «Голд» (код1695), ООО «ВОСТСИБТРАНС»  (код1977), </t>
  </si>
  <si>
    <t xml:space="preserve">следущим транзитом по территории УЗ назначением ПКП (51) через станции Львовской ж.д. Изов (эксп) (352609) Мостиска II (эксп ПКП) (373706) Рава -Русская (эксп на Верхрату )(372603) Ягодин (эксп ПКП)(351503) в всех грузополучателей </t>
  </si>
  <si>
    <t xml:space="preserve">перевозка всех отправок груз  металлы черные </t>
  </si>
  <si>
    <t>Укрзализныца</t>
  </si>
  <si>
    <t>ЦЗ-ЦД ОАО "РЖД" Коваль С.Н. №1852 от 29.01.2022г.</t>
  </si>
  <si>
    <t>ДП-265 от 31.01.2022г.</t>
  </si>
  <si>
    <t xml:space="preserve">Дальневосточной ж.д. Сухановка (987303) Сухановка (эксп) (987207) </t>
  </si>
  <si>
    <t>ООО Морской порт в бухте Троицы (код 1161)</t>
  </si>
  <si>
    <t>на перевозку всех грузов (кроме скоропортящихся и продовольственных )</t>
  </si>
  <si>
    <t>ЦЗ-ЦД ОАО "РЖД" Коваль ИЗМИНЕНИЕ №2167 от 02.02.2022г. №1006 от 20.01.2022г. ИЗМИНЕНИЕ №242 от 11.01.2022г.</t>
  </si>
  <si>
    <t>ДП-319 от 02.02.2022г. ИЗМИНЕНИЕ ДП-181 от 21.01.2022г. ИЗМИНЕНИЕ ДП-55 от 12.01.2022г.</t>
  </si>
  <si>
    <t>ЦЗ-ЦД ОАО "РЖД" Коваль С.Н. №2168  от 02.02.2022г.</t>
  </si>
  <si>
    <t>ДП-318 от 02.02.2022г.</t>
  </si>
  <si>
    <t>ДП-186 от 21.01.2022г.</t>
  </si>
  <si>
    <t xml:space="preserve">Луговое-Новое  (код 102100) Калининградской ж.д. </t>
  </si>
  <si>
    <t>ООО Техносервис  (код 5808)</t>
  </si>
  <si>
    <t xml:space="preserve">со всех станций </t>
  </si>
  <si>
    <t>ЦЗ-ЦД ОАО "РЖД" Коваль №2145 от 02.02.2022г.</t>
  </si>
  <si>
    <t>ДП-320от 02.02.2022г.</t>
  </si>
  <si>
    <t>07.02.22г.</t>
  </si>
  <si>
    <t>ЦЗ-ЦД ОАО "РЖД" Коваль С.Н.  №2328  от 03.02.2022г.</t>
  </si>
  <si>
    <t>ДП-331 от 03.02.2022г.</t>
  </si>
  <si>
    <t xml:space="preserve">ЦЗ-ЦД ОАО "РЖД" Савостина Т.А. </t>
  </si>
  <si>
    <t>Серхетабат-эксп. Трк ж.д.(далее Афганистан) через пункт перехода Локоть -эксп.843304 Болашак -эксп 664703 соответстующим взиманием провозных платежей.</t>
  </si>
  <si>
    <t xml:space="preserve">на перевозку мука пшеничная высший сорт </t>
  </si>
  <si>
    <t>ООО СТС Логистика (код 7040)</t>
  </si>
  <si>
    <t>ДП-368 от 07.02.2022г. Изменение ДП-266 от 31.01.2022г. ИЗМЕНЕНИЕ ДП-221 от 26.01.2022г. №ЦЦО/92 от 25.01.2022г.Изменение ДП-3769 от 25.11.2021   Доп. №ЦЦО/16 от 03.12.21</t>
  </si>
  <si>
    <t>ЦЗ-ЦД ОАО "РЖД" Шодиев Б.Б.  ЦД/20 от 04.02.2022г. ИЗМЕНЕНИЕ №ЦЦО/109 от 28.01.22г. Изменение ЦЦО/92 от 25.01.2022г.Изменение  №ЦЦО/85 от 24.11.2021г.</t>
  </si>
  <si>
    <t>ДП-488 от 11.02.2022г. Изменение ДП-180 от 21.01.2022г. Изменение ДП-54 от 12.01.2022г.</t>
  </si>
  <si>
    <t>ЦЗ-ЦД ОАО "РЖД" Коваль №3108 от 11.02.2022г.ИЗМЕНЕНИЕ Коваль №1007 от 20.01.2022г. ИЗМЕНЕНИЕ №243 от 11.01.2022г.</t>
  </si>
  <si>
    <t>ДП-485 от 11.02.2022г. ИЗМЕНЕНИЕ ДП-369 от 07.02.2022г.</t>
  </si>
  <si>
    <t>14.02.2022г</t>
  </si>
  <si>
    <t>Ц КЗХ ТРК УЗ Изменение №3019 от 10.02.2022г. Шодиев Б.Б.№2480 от 04.02.2022г.</t>
  </si>
  <si>
    <t>ДП-529 от 15.02.2022г. Изминение ДП-182 от 21.01.2022г. ИзменениеДП-57 от 12.01.2022г.</t>
  </si>
  <si>
    <t>ЦЗ-ЦД ОАО "РЖД" Изминение Шодиев Д.Д, №3266 от 14.02.2022г. Коваль №1008 от 20.01.2022г. Изменение №244 от 11.01.2022г.</t>
  </si>
  <si>
    <t>20.02.22г.</t>
  </si>
  <si>
    <t xml:space="preserve"> ЦЗ-ЦД ОАО "РЖД" Шодиев Б.Б.  № 3583 от 17.02.2022г. </t>
  </si>
  <si>
    <t xml:space="preserve">ДП-596 от 17.02.2022г. </t>
  </si>
  <si>
    <t>на перевозку всех грузов со всех станций всех железнодорожных администраций назначением на все станции Латвиской ж.д. через пограничный переход Посинь (рзд) (эксп) (РЖД)- Зилупе (ЛДЗ)</t>
  </si>
  <si>
    <t>Латвиской ж.д. через пограничный переход Посинь (рзд) (эксп) (РЖД)- Зилупе (ЛДЗ)</t>
  </si>
  <si>
    <t>ДП-3818 от 29.11.2021г. Изменение ДП-3800 от 26.11.2021</t>
  </si>
  <si>
    <t>разрещается перевозка всех отправок порожних фитинговых платформ в адрес Сервиса "ОТЛК ЕРА" для грузополучателя АО KTZ EXPRESS"</t>
  </si>
  <si>
    <t>29.112021</t>
  </si>
  <si>
    <t xml:space="preserve">ДП-717 от 24.02.2022г. </t>
  </si>
  <si>
    <t xml:space="preserve"> ЦЗ-ЦД ОАО "РЖД" Коваль С.Н. № 4111 от 24.02.2022г. </t>
  </si>
  <si>
    <t xml:space="preserve">на перевозку всех грузов со всех станций всех железнодорожных администраций </t>
  </si>
  <si>
    <t xml:space="preserve"> ЦЗ-ЦД ОАО "РЖД" Коваль С.Н. № 4107 от 24.02.2022г. </t>
  </si>
  <si>
    <t xml:space="preserve">ДП-712 от 24.02.2022г. </t>
  </si>
  <si>
    <t>Северо-Кавказской ж.д. Заречная (510702)</t>
  </si>
  <si>
    <t>ООО "ВнешТоргПорт" (код 7491)</t>
  </si>
  <si>
    <t xml:space="preserve">на перевозку всех грузов (кроме скоропортящихся и продовольственных)   со всех станций КЗХ </t>
  </si>
  <si>
    <t xml:space="preserve"> ЦЗ-ЦД ОАО "РЖД" Коваль С.Н. БЧ от 25.02.2022г. №НЗ-06/277А</t>
  </si>
  <si>
    <t>ДП-726 от 25.02.2022г.</t>
  </si>
  <si>
    <t>Тереховка (БЧ)- Хоробичи (УЗ) Словечно (БЧ)-Бережесть (УЗ) Терюха (БЧ)-Горностаевка (УЗ) Горынь (БЧ) Удрицк (УЗ) Хотислав(БЧ)-Заболотье (УЗ)</t>
  </si>
  <si>
    <t>на перевозку всех грузов порожних вагонов и контейнеров со всех станцииввсех железнодорожных администраций через порганичные переходы</t>
  </si>
  <si>
    <t>ДП-773 от 01.03.2022г.</t>
  </si>
  <si>
    <t>Электроугли (код 230600) Московской ж.д.</t>
  </si>
  <si>
    <t>ООО ОБЛТАНСТЕРМИНАЛ</t>
  </si>
  <si>
    <t xml:space="preserve"> ЦЗ-ЦД ОАО "РЖД" Коваль С.Н. № ИСХ -17/ДП от 25.02.2022г.</t>
  </si>
  <si>
    <t xml:space="preserve"> ЦЗ-ЦД ОАО "РЖД" Коваль С.Н. № ИСХ -18/ДП от 25.02.2022г.</t>
  </si>
  <si>
    <t>ДП-772 от 01.03.2022г.</t>
  </si>
  <si>
    <t>ООО ТЛЦ Белый Раст (коды 6503,6525)</t>
  </si>
  <si>
    <t xml:space="preserve">на перевозку всех грузов  со всех станции всех железнодорожных администраций </t>
  </si>
  <si>
    <t>ДЗ-348 от 04.02.2022г.</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</si>
</sst>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14"/>
      <name val="Times New Roman"/>
      <family val="1"/>
      <charset val="204"/>
    </font>
    <font>
      <sz val="14"/>
      <name val="Arial"/>
      <family val="2"/>
      <charset val="204"/>
    </font>
    <font>
      <b/>
      <sz val="14"/>
      <name val="Times New Roman"/>
      <family val="1"/>
      <charset val="204"/>
    </font>
    <font>
      <b/>
      <sz val="22"/>
      <name val="Times New Roman"/>
      <family val="1"/>
      <charset val="204"/>
    </font>
    <font>
      <b/>
      <sz val="14"/>
      <color theme="0"/>
      <name val="Times New Roman"/>
      <family val="1"/>
      <charset val="204"/>
    </font>
    <font>
      <sz val="14"/>
      <color rgb="FF000000"/>
      <name val="Times New Roman"/>
      <family val="1"/>
      <charset val="204"/>
    </font>
    <font>
      <b/>
      <sz val="24"/>
      <name val="Times New Roman"/>
      <family val="1"/>
      <charset val="204"/>
    </font>
    <font>
      <i/>
      <sz val="14"/>
      <name val="Times New Roman"/>
      <family val="1"/>
      <charset val="204"/>
    </font>
    <font>
      <b/>
      <i/>
      <sz val="20"/>
      <name val="Times New Roman"/>
      <family val="1"/>
      <charset val="204"/>
    </font>
    <font>
      <sz val="13.5"/>
      <name val="Times New Roman"/>
      <family val="1"/>
      <charset val="204"/>
    </font>
    <font>
      <sz val="14"/>
      <color theme="1"/>
      <name val="Times New Roman"/>
      <family val="1"/>
      <charset val="204"/>
    </font>
    <font>
      <sz val="12"/>
      <name val="Times New Roman"/>
      <family val="1"/>
      <charset val="204"/>
    </font>
    <font>
      <sz val="14"/>
      <name val="Calibri"/>
      <family val="2"/>
      <charset val="204"/>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7">
    <xf numFmtId="0" fontId="0" fillId="0" borderId="0" xfId="0"/>
    <xf numFmtId="0" fontId="1" fillId="0" borderId="8" xfId="0" applyFont="1" applyBorder="1" applyAlignment="1">
      <alignment horizontal="center"/>
    </xf>
    <xf numFmtId="0" fontId="1" fillId="0" borderId="17" xfId="0" applyFont="1" applyBorder="1" applyAlignment="1">
      <alignment horizontal="center" vertical="center" wrapText="1"/>
    </xf>
    <xf numFmtId="0" fontId="3" fillId="0" borderId="20" xfId="0" applyFont="1" applyFill="1" applyBorder="1" applyAlignment="1">
      <alignment horizontal="center" vertical="center" wrapText="1" shrinkToFit="1"/>
    </xf>
    <xf numFmtId="0" fontId="3" fillId="0" borderId="12" xfId="0" applyFont="1" applyFill="1" applyBorder="1" applyAlignment="1">
      <alignment horizontal="center" vertical="center" wrapText="1" shrinkToFit="1"/>
    </xf>
    <xf numFmtId="1" fontId="3" fillId="0" borderId="8" xfId="0" applyNumberFormat="1" applyFont="1" applyFill="1" applyBorder="1" applyAlignment="1">
      <alignment horizontal="center" vertical="center" wrapText="1" shrinkToFit="1"/>
    </xf>
    <xf numFmtId="15" fontId="1" fillId="2" borderId="8" xfId="0" applyNumberFormat="1" applyFont="1" applyFill="1" applyBorder="1" applyAlignment="1">
      <alignment horizontal="center" vertical="center" wrapText="1" shrinkToFit="1"/>
    </xf>
    <xf numFmtId="0" fontId="1" fillId="0" borderId="8" xfId="0" applyFont="1" applyBorder="1" applyAlignment="1">
      <alignment horizontal="center" vertical="center" wrapText="1"/>
    </xf>
    <xf numFmtId="0" fontId="1" fillId="0" borderId="8" xfId="0" applyFont="1" applyBorder="1" applyAlignment="1">
      <alignment vertical="center" wrapText="1"/>
    </xf>
    <xf numFmtId="0" fontId="3" fillId="3" borderId="13" xfId="0" applyFont="1" applyFill="1" applyBorder="1" applyAlignment="1">
      <alignment horizontal="center" vertical="center" wrapText="1" shrinkToFit="1"/>
    </xf>
    <xf numFmtId="15" fontId="1" fillId="3" borderId="8" xfId="0" applyNumberFormat="1" applyFont="1" applyFill="1" applyBorder="1" applyAlignment="1">
      <alignment horizontal="center" vertical="center" wrapText="1" shrinkToFit="1"/>
    </xf>
    <xf numFmtId="0" fontId="1" fillId="3" borderId="15" xfId="0" applyFont="1" applyFill="1" applyBorder="1" applyAlignment="1">
      <alignment horizontal="center" vertical="center" wrapText="1" shrinkToFit="1"/>
    </xf>
    <xf numFmtId="0" fontId="1" fillId="2" borderId="15" xfId="0" applyFont="1" applyFill="1" applyBorder="1" applyAlignment="1">
      <alignment horizontal="center" vertical="center" wrapText="1" shrinkToFit="1"/>
    </xf>
    <xf numFmtId="0" fontId="6" fillId="0" borderId="15" xfId="0" applyFont="1" applyBorder="1" applyAlignment="1">
      <alignment horizontal="center" vertical="center" wrapText="1"/>
    </xf>
    <xf numFmtId="0" fontId="1" fillId="0" borderId="8" xfId="0" applyFont="1" applyFill="1" applyBorder="1" applyAlignment="1">
      <alignment horizontal="center" vertical="center" wrapText="1" shrinkToFit="1"/>
    </xf>
    <xf numFmtId="2" fontId="1" fillId="2" borderId="8" xfId="0" applyNumberFormat="1" applyFont="1" applyFill="1" applyBorder="1" applyAlignment="1">
      <alignment horizontal="center" vertical="center" wrapText="1" shrinkToFit="1"/>
    </xf>
    <xf numFmtId="49" fontId="1" fillId="2" borderId="8" xfId="0" applyNumberFormat="1" applyFont="1" applyFill="1" applyBorder="1" applyAlignment="1">
      <alignment horizontal="center" vertical="center" wrapText="1" shrinkToFit="1"/>
    </xf>
    <xf numFmtId="0" fontId="1" fillId="0" borderId="18" xfId="0" applyFont="1" applyFill="1" applyBorder="1" applyAlignment="1">
      <alignment horizontal="center" vertical="center" wrapText="1" shrinkToFit="1"/>
    </xf>
    <xf numFmtId="2" fontId="1" fillId="0" borderId="18" xfId="0" applyNumberFormat="1" applyFont="1" applyFill="1" applyBorder="1" applyAlignment="1">
      <alignment horizontal="center" vertical="center" wrapText="1" shrinkToFit="1"/>
    </xf>
    <xf numFmtId="2" fontId="1" fillId="2" borderId="18" xfId="0" applyNumberFormat="1" applyFont="1" applyFill="1" applyBorder="1" applyAlignment="1">
      <alignment horizontal="center" vertical="center" wrapText="1" shrinkToFit="1"/>
    </xf>
    <xf numFmtId="15" fontId="1" fillId="0" borderId="18" xfId="0" applyNumberFormat="1" applyFont="1" applyFill="1" applyBorder="1" applyAlignment="1">
      <alignment horizontal="center" vertical="center" wrapText="1" shrinkToFit="1"/>
    </xf>
    <xf numFmtId="0" fontId="1" fillId="2" borderId="8" xfId="0" applyFont="1" applyFill="1" applyBorder="1" applyAlignment="1">
      <alignment horizontal="center" vertical="center" wrapText="1" shrinkToFit="1"/>
    </xf>
    <xf numFmtId="49" fontId="1" fillId="0" borderId="18" xfId="0" applyNumberFormat="1" applyFont="1" applyFill="1" applyBorder="1" applyAlignment="1">
      <alignment horizontal="center" vertical="center" wrapText="1" shrinkToFit="1"/>
    </xf>
    <xf numFmtId="1" fontId="3" fillId="2" borderId="19" xfId="0" applyNumberFormat="1" applyFont="1" applyFill="1" applyBorder="1" applyAlignment="1">
      <alignment horizontal="center" vertical="center" wrapText="1" shrinkToFit="1"/>
    </xf>
    <xf numFmtId="1" fontId="3" fillId="0" borderId="22" xfId="0" applyNumberFormat="1" applyFont="1" applyBorder="1" applyAlignment="1">
      <alignment horizontal="center" vertical="center" wrapText="1" shrinkToFit="1"/>
    </xf>
    <xf numFmtId="0" fontId="6" fillId="0" borderId="4" xfId="0" applyFont="1" applyBorder="1" applyAlignment="1">
      <alignment horizontal="center" vertical="center" wrapText="1"/>
    </xf>
    <xf numFmtId="1" fontId="1" fillId="2" borderId="8" xfId="0" applyNumberFormat="1" applyFont="1" applyFill="1" applyBorder="1" applyAlignment="1">
      <alignment horizontal="center" vertical="center" wrapText="1" shrinkToFit="1"/>
    </xf>
    <xf numFmtId="0" fontId="3" fillId="3" borderId="21" xfId="0" applyFont="1" applyFill="1" applyBorder="1" applyAlignment="1">
      <alignment horizontal="center" vertical="center" wrapText="1" shrinkToFit="1"/>
    </xf>
    <xf numFmtId="0" fontId="3" fillId="0" borderId="12" xfId="0" applyFont="1" applyFill="1" applyBorder="1" applyAlignment="1">
      <alignment vertical="center" wrapText="1" shrinkToFit="1"/>
    </xf>
    <xf numFmtId="2" fontId="1" fillId="2" borderId="8" xfId="0" applyNumberFormat="1" applyFont="1" applyFill="1" applyBorder="1" applyAlignment="1">
      <alignment vertical="center" wrapText="1" shrinkToFit="1"/>
    </xf>
    <xf numFmtId="0" fontId="3" fillId="3" borderId="13" xfId="0" applyFont="1" applyFill="1" applyBorder="1" applyAlignment="1">
      <alignment vertical="center" wrapText="1" shrinkToFit="1"/>
    </xf>
    <xf numFmtId="49" fontId="1" fillId="2" borderId="15" xfId="0" applyNumberFormat="1" applyFont="1" applyFill="1" applyBorder="1" applyAlignment="1">
      <alignment horizontal="center" vertical="center" wrapText="1" shrinkToFit="1"/>
    </xf>
    <xf numFmtId="1" fontId="3" fillId="0" borderId="15" xfId="0" applyNumberFormat="1" applyFont="1" applyFill="1" applyBorder="1" applyAlignment="1">
      <alignment horizontal="center" vertical="center" wrapText="1" shrinkToFit="1"/>
    </xf>
    <xf numFmtId="0" fontId="3" fillId="0" borderId="9" xfId="0" applyFont="1" applyFill="1" applyBorder="1" applyAlignment="1">
      <alignment vertical="center" wrapText="1" shrinkToFit="1"/>
    </xf>
    <xf numFmtId="2" fontId="1" fillId="2" borderId="10" xfId="0" applyNumberFormat="1" applyFont="1" applyFill="1" applyBorder="1" applyAlignment="1">
      <alignment vertical="center" wrapText="1" shrinkToFit="1"/>
    </xf>
    <xf numFmtId="0" fontId="1" fillId="0" borderId="10" xfId="0" applyFont="1" applyBorder="1" applyAlignment="1">
      <alignment vertical="center" wrapText="1"/>
    </xf>
    <xf numFmtId="0" fontId="3" fillId="3" borderId="11" xfId="0" applyFont="1" applyFill="1" applyBorder="1" applyAlignment="1">
      <alignment vertical="center" wrapText="1" shrinkToFit="1"/>
    </xf>
    <xf numFmtId="0" fontId="0" fillId="3" borderId="0" xfId="0" applyFill="1"/>
    <xf numFmtId="0" fontId="1" fillId="0" borderId="5" xfId="0" applyFont="1" applyBorder="1" applyAlignment="1">
      <alignment horizontal="justify"/>
    </xf>
    <xf numFmtId="0" fontId="1" fillId="0" borderId="8" xfId="0" applyFont="1" applyBorder="1" applyAlignment="1">
      <alignment horizontal="justify" vertical="center"/>
    </xf>
    <xf numFmtId="0" fontId="1" fillId="0" borderId="30" xfId="0" applyFont="1" applyBorder="1" applyAlignment="1">
      <alignment horizontal="justify"/>
    </xf>
    <xf numFmtId="0" fontId="3" fillId="0" borderId="14" xfId="0" applyFont="1" applyFill="1" applyBorder="1" applyAlignment="1">
      <alignment horizontal="center" vertical="center" wrapText="1" shrinkToFit="1"/>
    </xf>
    <xf numFmtId="0" fontId="1" fillId="0" borderId="15" xfId="0" applyFont="1" applyFill="1" applyBorder="1" applyAlignment="1">
      <alignment horizontal="center" vertical="center" wrapText="1" shrinkToFit="1"/>
    </xf>
    <xf numFmtId="0" fontId="1" fillId="0" borderId="10" xfId="0" applyFont="1" applyFill="1" applyBorder="1" applyAlignment="1">
      <alignment horizontal="center" vertical="center" wrapText="1" shrinkToFit="1"/>
    </xf>
    <xf numFmtId="2" fontId="1" fillId="2" borderId="15" xfId="0" applyNumberFormat="1" applyFont="1" applyFill="1" applyBorder="1" applyAlignment="1">
      <alignment horizontal="center" vertical="center" wrapText="1" shrinkToFit="1"/>
    </xf>
    <xf numFmtId="0" fontId="3" fillId="3" borderId="16" xfId="0" applyFont="1" applyFill="1" applyBorder="1" applyAlignment="1">
      <alignment horizontal="center" vertical="center" wrapText="1" shrinkToFit="1"/>
    </xf>
    <xf numFmtId="0" fontId="1" fillId="0" borderId="10" xfId="0" applyFont="1" applyBorder="1" applyAlignment="1">
      <alignment horizontal="center" vertical="center" wrapText="1"/>
    </xf>
    <xf numFmtId="15" fontId="1" fillId="2" borderId="15" xfId="0" applyNumberFormat="1" applyFont="1" applyFill="1" applyBorder="1" applyAlignment="1">
      <alignment horizontal="center" vertical="center" wrapText="1" shrinkToFit="1"/>
    </xf>
    <xf numFmtId="15" fontId="1" fillId="2" borderId="10" xfId="0" applyNumberFormat="1" applyFont="1" applyFill="1" applyBorder="1" applyAlignment="1">
      <alignment horizontal="center" vertical="center" wrapText="1" shrinkToFit="1"/>
    </xf>
    <xf numFmtId="15" fontId="1" fillId="3" borderId="15" xfId="0" applyNumberFormat="1" applyFont="1" applyFill="1" applyBorder="1" applyAlignment="1">
      <alignment horizontal="center" vertical="center" wrapText="1" shrinkToFit="1"/>
    </xf>
    <xf numFmtId="15" fontId="1" fillId="3" borderId="10" xfId="0" applyNumberFormat="1" applyFont="1" applyFill="1" applyBorder="1" applyAlignment="1">
      <alignment horizontal="center" vertical="center" wrapText="1" shrinkToFit="1"/>
    </xf>
    <xf numFmtId="1" fontId="1" fillId="2" borderId="10" xfId="0" applyNumberFormat="1" applyFont="1" applyFill="1" applyBorder="1" applyAlignment="1">
      <alignment horizontal="center" vertical="center" wrapText="1" shrinkToFit="1"/>
    </xf>
    <xf numFmtId="15" fontId="1" fillId="3" borderId="18" xfId="0" applyNumberFormat="1" applyFont="1" applyFill="1" applyBorder="1" applyAlignment="1">
      <alignment horizontal="center" vertical="center" wrapText="1" shrinkToFit="1"/>
    </xf>
    <xf numFmtId="0" fontId="1" fillId="0" borderId="8" xfId="0" applyFont="1" applyFill="1" applyBorder="1" applyAlignment="1">
      <alignment horizontal="center" wrapText="1" shrinkToFit="1"/>
    </xf>
    <xf numFmtId="0" fontId="1" fillId="3" borderId="8" xfId="0" applyFont="1" applyFill="1" applyBorder="1" applyAlignment="1">
      <alignment horizontal="center" wrapText="1" shrinkToFit="1"/>
    </xf>
    <xf numFmtId="2" fontId="1" fillId="0" borderId="8" xfId="0" applyNumberFormat="1" applyFont="1" applyFill="1" applyBorder="1" applyAlignment="1">
      <alignment horizontal="center" wrapText="1" shrinkToFit="1"/>
    </xf>
    <xf numFmtId="0" fontId="1" fillId="2" borderId="8" xfId="0" applyFont="1" applyFill="1" applyBorder="1" applyAlignment="1">
      <alignment horizontal="center" wrapText="1" shrinkToFit="1"/>
    </xf>
    <xf numFmtId="2" fontId="1" fillId="2" borderId="8" xfId="0" applyNumberFormat="1" applyFont="1" applyFill="1" applyBorder="1" applyAlignment="1">
      <alignment horizontal="center" wrapText="1" shrinkToFit="1"/>
    </xf>
    <xf numFmtId="15" fontId="1" fillId="0" borderId="8" xfId="0" applyNumberFormat="1" applyFont="1" applyFill="1" applyBorder="1" applyAlignment="1">
      <alignment horizontal="center" wrapText="1" shrinkToFit="1"/>
    </xf>
    <xf numFmtId="1" fontId="3" fillId="0" borderId="8" xfId="0" applyNumberFormat="1" applyFont="1" applyFill="1" applyBorder="1" applyAlignment="1">
      <alignment horizontal="center" wrapText="1" shrinkToFit="1"/>
    </xf>
    <xf numFmtId="0" fontId="1" fillId="0" borderId="8" xfId="0" applyFont="1" applyFill="1" applyBorder="1" applyAlignment="1">
      <alignment horizontal="center" wrapText="1"/>
    </xf>
    <xf numFmtId="0" fontId="1" fillId="3" borderId="8" xfId="0" applyFont="1" applyFill="1" applyBorder="1" applyAlignment="1">
      <alignment horizontal="center" wrapText="1"/>
    </xf>
    <xf numFmtId="2" fontId="1" fillId="0" borderId="8" xfId="0" applyNumberFormat="1" applyFont="1" applyFill="1" applyBorder="1" applyAlignment="1">
      <alignment horizontal="center" wrapText="1"/>
    </xf>
    <xf numFmtId="49" fontId="1" fillId="0" borderId="8" xfId="0" applyNumberFormat="1" applyFont="1" applyFill="1" applyBorder="1" applyAlignment="1">
      <alignment horizontal="center" wrapText="1" shrinkToFit="1"/>
    </xf>
    <xf numFmtId="15" fontId="1" fillId="0" borderId="8" xfId="0" applyNumberFormat="1" applyFont="1" applyFill="1" applyBorder="1" applyAlignment="1">
      <alignment horizontal="center" wrapText="1"/>
    </xf>
    <xf numFmtId="1" fontId="3" fillId="2" borderId="8" xfId="0" applyNumberFormat="1" applyFont="1" applyFill="1" applyBorder="1" applyAlignment="1">
      <alignment horizontal="center" wrapText="1" shrinkToFit="1"/>
    </xf>
    <xf numFmtId="1" fontId="3" fillId="0" borderId="8" xfId="0" applyNumberFormat="1" applyFont="1" applyBorder="1" applyAlignment="1">
      <alignment horizontal="center" wrapText="1" shrinkToFit="1"/>
    </xf>
    <xf numFmtId="49" fontId="1" fillId="2" borderId="8" xfId="0" applyNumberFormat="1" applyFont="1" applyFill="1" applyBorder="1" applyAlignment="1">
      <alignment horizontal="center" wrapText="1" shrinkToFit="1"/>
    </xf>
    <xf numFmtId="15" fontId="1" fillId="2" borderId="8" xfId="0" applyNumberFormat="1" applyFont="1" applyFill="1" applyBorder="1" applyAlignment="1">
      <alignment horizontal="center" wrapText="1" shrinkToFit="1"/>
    </xf>
    <xf numFmtId="0" fontId="1" fillId="0" borderId="8" xfId="0" applyFont="1" applyBorder="1" applyAlignment="1">
      <alignment horizontal="center" wrapText="1"/>
    </xf>
    <xf numFmtId="15" fontId="1" fillId="3" borderId="8" xfId="0" applyNumberFormat="1" applyFont="1" applyFill="1" applyBorder="1" applyAlignment="1">
      <alignment horizontal="center" wrapText="1" shrinkToFit="1"/>
    </xf>
    <xf numFmtId="1" fontId="1" fillId="2" borderId="8" xfId="0" applyNumberFormat="1" applyFont="1" applyFill="1" applyBorder="1" applyAlignment="1">
      <alignment horizontal="center" wrapText="1" shrinkToFit="1"/>
    </xf>
    <xf numFmtId="1" fontId="1" fillId="0" borderId="8" xfId="0" applyNumberFormat="1" applyFont="1" applyBorder="1" applyAlignment="1">
      <alignment horizontal="center" wrapText="1" shrinkToFit="1"/>
    </xf>
    <xf numFmtId="1" fontId="3" fillId="0" borderId="8" xfId="0" applyNumberFormat="1" applyFont="1" applyFill="1" applyBorder="1" applyAlignment="1">
      <alignment horizontal="center" shrinkToFit="1"/>
    </xf>
    <xf numFmtId="1" fontId="5" fillId="2" borderId="8" xfId="0" applyNumberFormat="1" applyFont="1" applyFill="1" applyBorder="1" applyAlignment="1">
      <alignment horizontal="center" shrinkToFit="1"/>
    </xf>
    <xf numFmtId="0" fontId="2" fillId="0" borderId="8" xfId="0" applyFont="1" applyBorder="1" applyAlignment="1">
      <alignment horizontal="center"/>
    </xf>
    <xf numFmtId="0" fontId="8" fillId="0" borderId="8" xfId="0" applyFont="1" applyFill="1" applyBorder="1" applyAlignment="1">
      <alignment horizontal="center" wrapText="1" shrinkToFit="1"/>
    </xf>
    <xf numFmtId="14" fontId="1" fillId="0" borderId="8" xfId="0" applyNumberFormat="1" applyFont="1" applyFill="1" applyBorder="1" applyAlignment="1">
      <alignment horizontal="center" wrapText="1" shrinkToFit="1"/>
    </xf>
    <xf numFmtId="1" fontId="5" fillId="0" borderId="8" xfId="0" applyNumberFormat="1" applyFont="1" applyFill="1" applyBorder="1" applyAlignment="1">
      <alignment horizontal="center" wrapText="1" shrinkToFit="1"/>
    </xf>
    <xf numFmtId="1" fontId="5" fillId="0" borderId="8" xfId="0" applyNumberFormat="1" applyFont="1" applyBorder="1" applyAlignment="1">
      <alignment horizontal="center" wrapText="1" shrinkToFit="1"/>
    </xf>
    <xf numFmtId="1" fontId="3" fillId="3" borderId="8" xfId="0" applyNumberFormat="1" applyFont="1" applyFill="1" applyBorder="1" applyAlignment="1">
      <alignment horizontal="center" wrapText="1" shrinkToFit="1"/>
    </xf>
    <xf numFmtId="14" fontId="1" fillId="0" borderId="8" xfId="0" applyNumberFormat="1" applyFont="1" applyBorder="1" applyAlignment="1">
      <alignment horizontal="center" wrapText="1"/>
    </xf>
    <xf numFmtId="0" fontId="3" fillId="5" borderId="8" xfId="0" applyFont="1" applyFill="1" applyBorder="1" applyAlignment="1">
      <alignment horizontal="center" vertical="top"/>
    </xf>
    <xf numFmtId="0" fontId="3" fillId="5" borderId="8" xfId="0" applyFont="1" applyFill="1" applyBorder="1" applyAlignment="1">
      <alignment horizontal="center" vertical="top" wrapText="1"/>
    </xf>
    <xf numFmtId="15" fontId="3" fillId="5" borderId="8" xfId="0" applyNumberFormat="1" applyFont="1" applyFill="1" applyBorder="1" applyAlignment="1">
      <alignment horizontal="center" vertical="center" wrapText="1"/>
    </xf>
    <xf numFmtId="0" fontId="3" fillId="0" borderId="8" xfId="0" applyFont="1" applyFill="1" applyBorder="1" applyAlignment="1">
      <alignment horizontal="center" wrapText="1" shrinkToFit="1"/>
    </xf>
    <xf numFmtId="0" fontId="3" fillId="0" borderId="8" xfId="0" applyFont="1" applyFill="1" applyBorder="1" applyAlignment="1">
      <alignment horizontal="center" wrapText="1"/>
    </xf>
    <xf numFmtId="2" fontId="1" fillId="0" borderId="8" xfId="0" applyNumberFormat="1" applyFont="1" applyFill="1" applyBorder="1" applyAlignment="1">
      <alignment horizontal="center" vertical="center" wrapText="1" shrinkToFit="1"/>
    </xf>
    <xf numFmtId="15" fontId="1" fillId="0" borderId="8" xfId="0" applyNumberFormat="1" applyFont="1" applyFill="1" applyBorder="1" applyAlignment="1">
      <alignment horizontal="center" vertical="center" wrapText="1" shrinkToFit="1"/>
    </xf>
    <xf numFmtId="0" fontId="3" fillId="0" borderId="8" xfId="0" applyFont="1" applyFill="1" applyBorder="1" applyAlignment="1">
      <alignment horizontal="center" vertical="center" wrapText="1"/>
    </xf>
    <xf numFmtId="0" fontId="3" fillId="3" borderId="8" xfId="0" applyFont="1" applyFill="1" applyBorder="1" applyAlignment="1">
      <alignment horizontal="center" wrapText="1" shrinkToFit="1"/>
    </xf>
    <xf numFmtId="0" fontId="6" fillId="0" borderId="8" xfId="0" applyFont="1" applyBorder="1" applyAlignment="1">
      <alignment horizontal="center" wrapText="1"/>
    </xf>
    <xf numFmtId="0" fontId="1" fillId="0" borderId="8" xfId="0" applyFont="1" applyBorder="1" applyAlignment="1">
      <alignment horizontal="center" wrapText="1" shrinkToFit="1"/>
    </xf>
    <xf numFmtId="1" fontId="5" fillId="2" borderId="8" xfId="0" applyNumberFormat="1" applyFont="1" applyFill="1" applyBorder="1" applyAlignment="1">
      <alignment horizontal="center" wrapText="1" shrinkToFit="1"/>
    </xf>
    <xf numFmtId="0" fontId="3" fillId="0" borderId="8" xfId="0" applyFont="1" applyBorder="1" applyAlignment="1">
      <alignment horizontal="center" wrapText="1" shrinkToFit="1"/>
    </xf>
    <xf numFmtId="0" fontId="3" fillId="0" borderId="8" xfId="0" applyFont="1" applyFill="1" applyBorder="1" applyAlignment="1">
      <alignment horizontal="center"/>
    </xf>
    <xf numFmtId="0" fontId="3" fillId="0" borderId="8" xfId="0" applyFont="1" applyBorder="1" applyAlignment="1">
      <alignment horizontal="center" wrapText="1"/>
    </xf>
    <xf numFmtId="0" fontId="3" fillId="3" borderId="8" xfId="0" applyFont="1" applyFill="1" applyBorder="1" applyAlignment="1">
      <alignment horizontal="center" wrapText="1"/>
    </xf>
    <xf numFmtId="15" fontId="1" fillId="4" borderId="8" xfId="0" applyNumberFormat="1" applyFont="1" applyFill="1" applyBorder="1" applyAlignment="1">
      <alignment horizontal="center" wrapText="1" shrinkToFit="1"/>
    </xf>
    <xf numFmtId="15" fontId="1" fillId="4" borderId="8" xfId="0" applyNumberFormat="1" applyFont="1" applyFill="1" applyBorder="1" applyAlignment="1">
      <alignment horizontal="center" vertical="center" wrapText="1" shrinkToFit="1"/>
    </xf>
    <xf numFmtId="2" fontId="1" fillId="3" borderId="8" xfId="0" applyNumberFormat="1" applyFont="1" applyFill="1" applyBorder="1" applyAlignment="1">
      <alignment horizontal="center" wrapText="1" shrinkToFit="1"/>
    </xf>
    <xf numFmtId="0" fontId="3" fillId="0" borderId="8" xfId="0" applyFont="1" applyBorder="1" applyAlignment="1">
      <alignment horizontal="center"/>
    </xf>
    <xf numFmtId="0" fontId="1" fillId="4" borderId="8" xfId="0" applyFont="1" applyFill="1" applyBorder="1" applyAlignment="1">
      <alignment horizontal="center" wrapText="1" shrinkToFit="1"/>
    </xf>
    <xf numFmtId="0" fontId="1" fillId="4" borderId="8" xfId="0" applyFont="1" applyFill="1" applyBorder="1" applyAlignment="1">
      <alignment horizontal="center" wrapText="1"/>
    </xf>
    <xf numFmtId="0" fontId="3" fillId="3" borderId="8" xfId="0" applyFont="1" applyFill="1" applyBorder="1" applyAlignment="1">
      <alignment horizontal="center" vertical="center" wrapText="1" shrinkToFit="1"/>
    </xf>
    <xf numFmtId="0" fontId="3" fillId="0" borderId="8" xfId="0" applyFont="1" applyFill="1" applyBorder="1" applyAlignment="1">
      <alignment horizontal="center" wrapText="1" shrinkToFit="1"/>
    </xf>
    <xf numFmtId="0" fontId="1" fillId="0" borderId="8" xfId="0" applyFont="1" applyFill="1" applyBorder="1" applyAlignment="1">
      <alignment horizontal="center" wrapText="1" shrinkToFit="1"/>
    </xf>
    <xf numFmtId="0" fontId="3" fillId="3" borderId="8" xfId="0" applyFont="1" applyFill="1" applyBorder="1" applyAlignment="1">
      <alignment horizontal="center" wrapText="1" shrinkToFit="1"/>
    </xf>
    <xf numFmtId="1" fontId="1" fillId="2" borderId="8" xfId="0" applyNumberFormat="1" applyFont="1" applyFill="1" applyBorder="1" applyAlignment="1">
      <alignment horizontal="center" wrapText="1" shrinkToFit="1"/>
    </xf>
    <xf numFmtId="0" fontId="3" fillId="0" borderId="8" xfId="0" applyFont="1" applyFill="1" applyBorder="1" applyAlignment="1">
      <alignment horizontal="center" vertical="center" wrapText="1" shrinkToFit="1"/>
    </xf>
    <xf numFmtId="0" fontId="1" fillId="0" borderId="0" xfId="0" applyFont="1" applyAlignment="1">
      <alignment horizontal="center" vertical="center" wrapText="1"/>
    </xf>
    <xf numFmtId="1" fontId="1" fillId="2" borderId="8" xfId="0" applyNumberFormat="1" applyFont="1" applyFill="1" applyBorder="1" applyAlignment="1">
      <alignment horizontal="center" wrapText="1" shrinkToFit="1"/>
    </xf>
    <xf numFmtId="1" fontId="1" fillId="0" borderId="8" xfId="0" applyNumberFormat="1" applyFont="1" applyBorder="1" applyAlignment="1">
      <alignment horizontal="center" vertical="center" wrapText="1" shrinkToFit="1"/>
    </xf>
    <xf numFmtId="0" fontId="0" fillId="0" borderId="0" xfId="0" applyAlignment="1">
      <alignment vertical="center"/>
    </xf>
    <xf numFmtId="0" fontId="1" fillId="3" borderId="8" xfId="0" applyFont="1" applyFill="1" applyBorder="1" applyAlignment="1">
      <alignment horizontal="center" vertical="center" wrapText="1" shrinkToFit="1"/>
    </xf>
    <xf numFmtId="0" fontId="10" fillId="0" borderId="8" xfId="0" applyFont="1" applyBorder="1" applyAlignment="1">
      <alignment horizontal="center" vertical="center" wrapText="1"/>
    </xf>
    <xf numFmtId="0" fontId="1" fillId="4" borderId="8" xfId="0" applyFont="1" applyFill="1" applyBorder="1" applyAlignment="1">
      <alignment horizontal="center" vertical="center" wrapText="1" shrinkToFit="1"/>
    </xf>
    <xf numFmtId="0" fontId="12" fillId="0" borderId="8" xfId="0" applyFont="1" applyBorder="1" applyAlignment="1">
      <alignment horizontal="center" wrapText="1"/>
    </xf>
    <xf numFmtId="2" fontId="1" fillId="0" borderId="8" xfId="0" applyNumberFormat="1" applyFont="1" applyFill="1" applyBorder="1" applyAlignment="1">
      <alignment horizontal="center" vertical="center" wrapText="1"/>
    </xf>
    <xf numFmtId="0" fontId="13" fillId="0" borderId="8" xfId="0" applyFont="1" applyBorder="1" applyAlignment="1">
      <alignment horizontal="center" vertical="center" wrapText="1"/>
    </xf>
    <xf numFmtId="0" fontId="3" fillId="0" borderId="31" xfId="0" applyFont="1" applyFill="1" applyBorder="1" applyAlignment="1">
      <alignment horizontal="center" vertical="center" wrapText="1"/>
    </xf>
    <xf numFmtId="0" fontId="1" fillId="0" borderId="8" xfId="0" applyFont="1" applyFill="1" applyBorder="1" applyAlignment="1">
      <alignment horizontal="center" vertical="center" wrapText="1"/>
    </xf>
    <xf numFmtId="14" fontId="1" fillId="0" borderId="8" xfId="0" applyNumberFormat="1" applyFont="1" applyFill="1" applyBorder="1" applyAlignment="1">
      <alignment horizontal="center" vertical="center" wrapText="1"/>
    </xf>
    <xf numFmtId="0" fontId="0" fillId="0" borderId="0" xfId="0" applyFill="1"/>
    <xf numFmtId="0" fontId="3" fillId="0" borderId="8" xfId="0" applyFont="1" applyFill="1" applyBorder="1" applyAlignment="1">
      <alignment horizontal="center" wrapText="1" shrinkToFit="1"/>
    </xf>
    <xf numFmtId="0" fontId="1" fillId="0" borderId="8" xfId="0" applyFont="1" applyFill="1" applyBorder="1" applyAlignment="1">
      <alignment horizontal="center" wrapText="1" shrinkToFit="1"/>
    </xf>
    <xf numFmtId="1" fontId="1" fillId="0" borderId="8" xfId="0" applyNumberFormat="1" applyFont="1" applyFill="1" applyBorder="1" applyAlignment="1">
      <alignment horizontal="center" wrapText="1" shrinkToFit="1"/>
    </xf>
    <xf numFmtId="0" fontId="1" fillId="0" borderId="8" xfId="0" applyFont="1" applyFill="1" applyBorder="1" applyAlignment="1">
      <alignment horizontal="center"/>
    </xf>
    <xf numFmtId="0" fontId="1" fillId="0" borderId="8" xfId="0" applyFont="1" applyFill="1" applyBorder="1" applyAlignment="1">
      <alignment horizontal="center" vertical="center"/>
    </xf>
    <xf numFmtId="1" fontId="1" fillId="0" borderId="8" xfId="0" applyNumberFormat="1" applyFont="1" applyFill="1" applyBorder="1" applyAlignment="1">
      <alignment horizontal="center" vertical="center" wrapText="1" shrinkToFit="1"/>
    </xf>
    <xf numFmtId="14" fontId="1" fillId="0" borderId="8" xfId="0" applyNumberFormat="1" applyFont="1" applyFill="1" applyBorder="1" applyAlignment="1">
      <alignment horizontal="center" wrapText="1"/>
    </xf>
    <xf numFmtId="0" fontId="10" fillId="0" borderId="8" xfId="0" applyFont="1" applyFill="1" applyBorder="1" applyAlignment="1">
      <alignment horizontal="center" wrapText="1"/>
    </xf>
    <xf numFmtId="0" fontId="10" fillId="0" borderId="8" xfId="0" applyFont="1" applyFill="1" applyBorder="1" applyAlignment="1">
      <alignment horizontal="center" vertical="center" wrapText="1"/>
    </xf>
    <xf numFmtId="0" fontId="1" fillId="0" borderId="8" xfId="0" applyFont="1" applyFill="1" applyBorder="1" applyAlignment="1">
      <alignment horizontal="justify" vertical="center" wrapText="1"/>
    </xf>
    <xf numFmtId="0" fontId="0" fillId="0" borderId="8" xfId="0" applyFill="1" applyBorder="1"/>
    <xf numFmtId="0" fontId="9" fillId="0" borderId="0" xfId="0" applyFont="1" applyBorder="1" applyAlignment="1">
      <alignment horizontal="center" vertical="center"/>
    </xf>
    <xf numFmtId="0" fontId="3" fillId="5" borderId="8" xfId="0" applyFont="1" applyFill="1" applyBorder="1" applyAlignment="1">
      <alignment horizontal="center" vertical="top" wrapText="1"/>
    </xf>
    <xf numFmtId="0" fontId="3" fillId="5" borderId="8" xfId="0" applyFont="1" applyFill="1" applyBorder="1" applyAlignment="1">
      <alignment horizontal="center" vertical="top"/>
    </xf>
    <xf numFmtId="0" fontId="3" fillId="5" borderId="8" xfId="0" applyFont="1" applyFill="1" applyBorder="1" applyAlignment="1">
      <alignment horizontal="center" vertical="center" wrapText="1"/>
    </xf>
    <xf numFmtId="0" fontId="3" fillId="5" borderId="8" xfId="0" quotePrefix="1" applyFont="1" applyFill="1" applyBorder="1" applyAlignment="1">
      <alignment horizontal="center" vertical="center" wrapText="1"/>
    </xf>
    <xf numFmtId="0" fontId="4" fillId="4" borderId="8" xfId="0" applyFont="1" applyFill="1" applyBorder="1" applyAlignment="1">
      <alignment horizontal="center" vertical="top" wrapText="1"/>
    </xf>
    <xf numFmtId="0" fontId="7" fillId="4" borderId="8" xfId="0" applyFont="1" applyFill="1" applyBorder="1" applyAlignment="1">
      <alignment horizontal="center" wrapText="1"/>
    </xf>
    <xf numFmtId="0" fontId="7" fillId="4" borderId="8" xfId="0" applyFont="1" applyFill="1" applyBorder="1" applyAlignment="1">
      <alignment horizontal="center" wrapText="1" shrinkToFit="1"/>
    </xf>
    <xf numFmtId="0" fontId="3" fillId="0" borderId="8" xfId="0" applyFont="1" applyFill="1" applyBorder="1" applyAlignment="1">
      <alignment horizontal="center" wrapText="1" shrinkToFit="1"/>
    </xf>
    <xf numFmtId="0" fontId="1" fillId="0" borderId="8" xfId="0" applyFont="1" applyFill="1" applyBorder="1" applyAlignment="1">
      <alignment horizontal="center" wrapText="1" shrinkToFit="1"/>
    </xf>
    <xf numFmtId="0" fontId="1" fillId="0" borderId="8" xfId="0" applyFont="1" applyBorder="1" applyAlignment="1">
      <alignment horizontal="center" wrapText="1"/>
    </xf>
    <xf numFmtId="2" fontId="1" fillId="2" borderId="8" xfId="0" applyNumberFormat="1" applyFont="1" applyFill="1" applyBorder="1" applyAlignment="1">
      <alignment horizontal="center" wrapText="1" shrinkToFit="1"/>
    </xf>
    <xf numFmtId="0" fontId="3" fillId="3" borderId="8" xfId="0" applyFont="1" applyFill="1" applyBorder="1" applyAlignment="1">
      <alignment horizontal="center" wrapText="1" shrinkToFit="1"/>
    </xf>
    <xf numFmtId="15" fontId="1" fillId="2" borderId="8" xfId="0" applyNumberFormat="1" applyFont="1" applyFill="1" applyBorder="1" applyAlignment="1">
      <alignment horizontal="center" wrapText="1" shrinkToFit="1"/>
    </xf>
    <xf numFmtId="15" fontId="1" fillId="3" borderId="8" xfId="0" applyNumberFormat="1" applyFont="1" applyFill="1" applyBorder="1" applyAlignment="1">
      <alignment horizontal="center" wrapText="1" shrinkToFit="1"/>
    </xf>
    <xf numFmtId="1" fontId="1" fillId="2" borderId="8" xfId="0" applyNumberFormat="1" applyFont="1" applyFill="1" applyBorder="1" applyAlignment="1">
      <alignment horizontal="center" wrapText="1" shrinkToFit="1"/>
    </xf>
    <xf numFmtId="0" fontId="4" fillId="4" borderId="31" xfId="0" applyFont="1" applyFill="1" applyBorder="1" applyAlignment="1">
      <alignment horizontal="center" wrapText="1"/>
    </xf>
    <xf numFmtId="0" fontId="4" fillId="4" borderId="5" xfId="0" applyFont="1" applyFill="1" applyBorder="1" applyAlignment="1">
      <alignment horizontal="center" wrapText="1"/>
    </xf>
    <xf numFmtId="0" fontId="4" fillId="4" borderId="32" xfId="0" applyFont="1" applyFill="1" applyBorder="1" applyAlignment="1">
      <alignment horizontal="center" wrapText="1"/>
    </xf>
    <xf numFmtId="0" fontId="3" fillId="3" borderId="16" xfId="0" applyFont="1" applyFill="1" applyBorder="1" applyAlignment="1">
      <alignment horizontal="center" vertical="center" wrapText="1" shrinkToFit="1"/>
    </xf>
    <xf numFmtId="0" fontId="3" fillId="3" borderId="24" xfId="0" applyFont="1" applyFill="1" applyBorder="1" applyAlignment="1">
      <alignment horizontal="center" vertical="center" wrapText="1" shrinkToFit="1"/>
    </xf>
    <xf numFmtId="0" fontId="3" fillId="3" borderId="11" xfId="0" applyFont="1" applyFill="1" applyBorder="1" applyAlignment="1">
      <alignment horizontal="center" vertical="center" wrapText="1" shrinkToFi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9" xfId="0" applyFont="1" applyBorder="1" applyAlignment="1">
      <alignment horizontal="center" vertical="center" wrapText="1"/>
    </xf>
    <xf numFmtId="0" fontId="7" fillId="4" borderId="1" xfId="0" applyFont="1" applyFill="1" applyBorder="1" applyAlignment="1">
      <alignment horizontal="center" vertical="center" wrapText="1" shrinkToFit="1"/>
    </xf>
    <xf numFmtId="0" fontId="7" fillId="4" borderId="2" xfId="0" applyFont="1" applyFill="1" applyBorder="1" applyAlignment="1">
      <alignment horizontal="center" vertical="center" wrapText="1" shrinkToFit="1"/>
    </xf>
    <xf numFmtId="0" fontId="7" fillId="4" borderId="3" xfId="0" applyFont="1" applyFill="1" applyBorder="1" applyAlignment="1">
      <alignment horizontal="center" vertical="center" wrapText="1" shrinkToFit="1"/>
    </xf>
    <xf numFmtId="0" fontId="3" fillId="0" borderId="14" xfId="0" applyFont="1" applyFill="1" applyBorder="1" applyAlignment="1">
      <alignment horizontal="center" vertical="center" wrapText="1" shrinkToFit="1"/>
    </xf>
    <xf numFmtId="0" fontId="3" fillId="0" borderId="26" xfId="0" applyFont="1" applyFill="1" applyBorder="1" applyAlignment="1">
      <alignment horizontal="center" vertical="center" wrapText="1" shrinkToFit="1"/>
    </xf>
    <xf numFmtId="0" fontId="3" fillId="0" borderId="9" xfId="0" applyFont="1" applyFill="1" applyBorder="1" applyAlignment="1">
      <alignment horizontal="center" vertical="center" wrapText="1" shrinkToFit="1"/>
    </xf>
    <xf numFmtId="0" fontId="1" fillId="0" borderId="15" xfId="0" applyFont="1" applyFill="1" applyBorder="1" applyAlignment="1">
      <alignment horizontal="center" vertical="center" wrapText="1" shrinkToFit="1"/>
    </xf>
    <xf numFmtId="0" fontId="1" fillId="0" borderId="23" xfId="0" applyFont="1" applyFill="1" applyBorder="1" applyAlignment="1">
      <alignment horizontal="center" vertical="center" wrapText="1" shrinkToFit="1"/>
    </xf>
    <xf numFmtId="0" fontId="1" fillId="0" borderId="10" xfId="0" applyFont="1" applyFill="1" applyBorder="1" applyAlignment="1">
      <alignment horizontal="center" vertical="center" wrapText="1" shrinkToFit="1"/>
    </xf>
    <xf numFmtId="2" fontId="1" fillId="2" borderId="15" xfId="0" applyNumberFormat="1" applyFont="1" applyFill="1" applyBorder="1" applyAlignment="1">
      <alignment horizontal="center" vertical="center" wrapText="1" shrinkToFit="1"/>
    </xf>
    <xf numFmtId="2" fontId="1" fillId="2" borderId="23" xfId="0" applyNumberFormat="1" applyFont="1" applyFill="1" applyBorder="1" applyAlignment="1">
      <alignment horizontal="center" vertical="center" wrapText="1" shrinkToFit="1"/>
    </xf>
    <xf numFmtId="2" fontId="1" fillId="2" borderId="10" xfId="0" applyNumberFormat="1" applyFont="1" applyFill="1" applyBorder="1" applyAlignment="1">
      <alignment horizontal="center" vertical="center" wrapText="1" shrinkToFi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0" xfId="0" applyFont="1" applyBorder="1" applyAlignment="1">
      <alignment horizontal="center" vertical="center" wrapText="1"/>
    </xf>
    <xf numFmtId="15" fontId="1" fillId="2" borderId="15" xfId="0" applyNumberFormat="1" applyFont="1" applyFill="1" applyBorder="1" applyAlignment="1">
      <alignment horizontal="center" vertical="center" wrapText="1" shrinkToFit="1"/>
    </xf>
    <xf numFmtId="15" fontId="1" fillId="2" borderId="23" xfId="0" applyNumberFormat="1" applyFont="1" applyFill="1" applyBorder="1" applyAlignment="1">
      <alignment horizontal="center" vertical="center" wrapText="1" shrinkToFit="1"/>
    </xf>
    <xf numFmtId="15" fontId="1" fillId="2" borderId="10" xfId="0" applyNumberFormat="1" applyFont="1" applyFill="1" applyBorder="1" applyAlignment="1">
      <alignment horizontal="center" vertical="center" wrapText="1" shrinkToFit="1"/>
    </xf>
    <xf numFmtId="15" fontId="1" fillId="3" borderId="15" xfId="0" applyNumberFormat="1" applyFont="1" applyFill="1" applyBorder="1" applyAlignment="1">
      <alignment horizontal="center" vertical="center" wrapText="1" shrinkToFit="1"/>
    </xf>
    <xf numFmtId="15" fontId="1" fillId="3" borderId="23" xfId="0" applyNumberFormat="1" applyFont="1" applyFill="1" applyBorder="1" applyAlignment="1">
      <alignment horizontal="center" vertical="center" wrapText="1" shrinkToFit="1"/>
    </xf>
    <xf numFmtId="15" fontId="1" fillId="3" borderId="10" xfId="0" applyNumberFormat="1" applyFont="1" applyFill="1" applyBorder="1" applyAlignment="1">
      <alignment horizontal="center" vertical="center" wrapText="1" shrinkToFit="1"/>
    </xf>
    <xf numFmtId="1" fontId="1" fillId="2" borderId="15" xfId="0" applyNumberFormat="1" applyFont="1" applyFill="1" applyBorder="1" applyAlignment="1">
      <alignment horizontal="center" vertical="center" wrapText="1" shrinkToFit="1"/>
    </xf>
    <xf numFmtId="1" fontId="1" fillId="2" borderId="23" xfId="0" applyNumberFormat="1" applyFont="1" applyFill="1" applyBorder="1" applyAlignment="1">
      <alignment horizontal="center" vertical="center" wrapText="1" shrinkToFit="1"/>
    </xf>
    <xf numFmtId="1" fontId="1" fillId="2" borderId="10" xfId="0" applyNumberFormat="1" applyFont="1" applyFill="1" applyBorder="1" applyAlignment="1">
      <alignment horizontal="center" vertical="center" wrapText="1" shrinkToFit="1"/>
    </xf>
  </cellXfs>
  <cellStyles count="1">
    <cellStyle name="Обычный"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2"/>
  <sheetViews>
    <sheetView tabSelected="1" zoomScale="70" zoomScaleNormal="70" workbookViewId="0">
      <selection activeCell="E135" sqref="E135"/>
    </sheetView>
  </sheetViews>
  <sheetFormatPr defaultRowHeight="12.75" x14ac:dyDescent="0.2"/>
  <cols>
    <col min="1" max="1" width="7.42578125" customWidth="1"/>
    <col min="2" max="2" width="32" customWidth="1"/>
    <col min="3" max="3" width="30.42578125" customWidth="1"/>
    <col min="4" max="4" width="34.85546875" customWidth="1"/>
    <col min="5" max="5" width="86.28515625" customWidth="1"/>
    <col min="6" max="6" width="46.140625" customWidth="1"/>
    <col min="7" max="7" width="31.7109375" customWidth="1"/>
    <col min="8" max="8" width="43.7109375" customWidth="1"/>
    <col min="9" max="9" width="20.140625" customWidth="1"/>
    <col min="10" max="10" width="19.140625" customWidth="1"/>
    <col min="11" max="11" width="16.140625" customWidth="1"/>
    <col min="12" max="12" width="17.85546875" customWidth="1"/>
    <col min="13" max="13" width="1.140625" hidden="1" customWidth="1"/>
    <col min="14" max="14" width="9.140625" hidden="1" customWidth="1"/>
    <col min="15" max="15" width="0.28515625" hidden="1" customWidth="1"/>
    <col min="16" max="16" width="9.140625" hidden="1" customWidth="1"/>
  </cols>
  <sheetData>
    <row r="1" spans="1:12" ht="39.75" customHeight="1" x14ac:dyDescent="0.2">
      <c r="A1" s="135" t="s">
        <v>317</v>
      </c>
      <c r="B1" s="135"/>
      <c r="C1" s="135"/>
      <c r="D1" s="135"/>
      <c r="E1" s="135"/>
      <c r="F1" s="135"/>
      <c r="G1" s="135"/>
      <c r="H1" s="135"/>
      <c r="I1" s="135"/>
      <c r="J1" s="135"/>
      <c r="K1" s="135"/>
      <c r="L1" s="135"/>
    </row>
    <row r="2" spans="1:12" ht="18.75" x14ac:dyDescent="0.2">
      <c r="A2" s="82" t="s">
        <v>145</v>
      </c>
      <c r="B2" s="82" t="s">
        <v>146</v>
      </c>
      <c r="C2" s="136" t="s">
        <v>171</v>
      </c>
      <c r="D2" s="137" t="s">
        <v>147</v>
      </c>
      <c r="E2" s="137"/>
      <c r="F2" s="137"/>
      <c r="G2" s="137"/>
      <c r="H2" s="136" t="s">
        <v>174</v>
      </c>
      <c r="I2" s="138" t="s">
        <v>172</v>
      </c>
      <c r="J2" s="138"/>
      <c r="K2" s="136" t="s">
        <v>176</v>
      </c>
      <c r="L2" s="138" t="s">
        <v>361</v>
      </c>
    </row>
    <row r="3" spans="1:12" ht="18.75" x14ac:dyDescent="0.2">
      <c r="A3" s="83" t="s">
        <v>148</v>
      </c>
      <c r="B3" s="83" t="s">
        <v>162</v>
      </c>
      <c r="C3" s="136"/>
      <c r="D3" s="83" t="s">
        <v>149</v>
      </c>
      <c r="E3" s="83" t="s">
        <v>359</v>
      </c>
      <c r="F3" s="83" t="s">
        <v>150</v>
      </c>
      <c r="G3" s="83" t="s">
        <v>360</v>
      </c>
      <c r="H3" s="136"/>
      <c r="I3" s="84" t="s">
        <v>173</v>
      </c>
      <c r="J3" s="84" t="s">
        <v>175</v>
      </c>
      <c r="K3" s="136"/>
      <c r="L3" s="139"/>
    </row>
    <row r="4" spans="1:12" ht="27" x14ac:dyDescent="0.2">
      <c r="A4" s="140" t="s">
        <v>136</v>
      </c>
      <c r="B4" s="140"/>
      <c r="C4" s="140"/>
      <c r="D4" s="140"/>
      <c r="E4" s="140"/>
      <c r="F4" s="140"/>
      <c r="G4" s="140"/>
      <c r="H4" s="140"/>
      <c r="I4" s="140"/>
      <c r="J4" s="140"/>
      <c r="K4" s="140"/>
      <c r="L4" s="140"/>
    </row>
    <row r="5" spans="1:12" ht="37.5" x14ac:dyDescent="0.3">
      <c r="A5" s="85">
        <v>1</v>
      </c>
      <c r="B5" s="53" t="s">
        <v>102</v>
      </c>
      <c r="C5" s="54" t="s">
        <v>103</v>
      </c>
      <c r="D5" s="55" t="s">
        <v>104</v>
      </c>
      <c r="E5" s="56" t="s">
        <v>124</v>
      </c>
      <c r="F5" s="57" t="s">
        <v>193</v>
      </c>
      <c r="G5" s="55"/>
      <c r="H5" s="53" t="s">
        <v>181</v>
      </c>
      <c r="I5" s="58">
        <v>41841</v>
      </c>
      <c r="J5" s="98" t="s">
        <v>177</v>
      </c>
      <c r="K5" s="59"/>
      <c r="L5" s="85" t="s">
        <v>203</v>
      </c>
    </row>
    <row r="6" spans="1:12" ht="37.5" x14ac:dyDescent="0.3">
      <c r="A6" s="85">
        <v>2</v>
      </c>
      <c r="B6" s="53" t="s">
        <v>1</v>
      </c>
      <c r="C6" s="54" t="s">
        <v>3</v>
      </c>
      <c r="D6" s="55" t="s">
        <v>2</v>
      </c>
      <c r="E6" s="56" t="s">
        <v>124</v>
      </c>
      <c r="F6" s="57" t="s">
        <v>193</v>
      </c>
      <c r="G6" s="55"/>
      <c r="H6" s="53" t="s">
        <v>181</v>
      </c>
      <c r="I6" s="58">
        <v>42268</v>
      </c>
      <c r="J6" s="98" t="s">
        <v>177</v>
      </c>
      <c r="K6" s="59"/>
      <c r="L6" s="85" t="s">
        <v>203</v>
      </c>
    </row>
    <row r="7" spans="1:12" ht="72" customHeight="1" x14ac:dyDescent="0.3">
      <c r="A7" s="85">
        <v>3</v>
      </c>
      <c r="B7" s="53" t="s">
        <v>255</v>
      </c>
      <c r="C7" s="54" t="s">
        <v>256</v>
      </c>
      <c r="D7" s="55" t="s">
        <v>257</v>
      </c>
      <c r="E7" s="56" t="s">
        <v>124</v>
      </c>
      <c r="F7" s="57" t="s">
        <v>193</v>
      </c>
      <c r="G7" s="55"/>
      <c r="H7" s="53" t="s">
        <v>181</v>
      </c>
      <c r="I7" s="58">
        <v>43211</v>
      </c>
      <c r="J7" s="98" t="s">
        <v>177</v>
      </c>
      <c r="K7" s="59"/>
      <c r="L7" s="85" t="s">
        <v>203</v>
      </c>
    </row>
    <row r="8" spans="1:12" ht="77.25" customHeight="1" x14ac:dyDescent="0.3">
      <c r="A8" s="85">
        <v>4</v>
      </c>
      <c r="B8" s="53" t="s">
        <v>327</v>
      </c>
      <c r="C8" s="54" t="s">
        <v>328</v>
      </c>
      <c r="D8" s="55" t="s">
        <v>263</v>
      </c>
      <c r="E8" s="56" t="s">
        <v>329</v>
      </c>
      <c r="F8" s="57" t="s">
        <v>193</v>
      </c>
      <c r="G8" s="55" t="s">
        <v>66</v>
      </c>
      <c r="H8" s="53" t="s">
        <v>330</v>
      </c>
      <c r="I8" s="58">
        <v>43383</v>
      </c>
      <c r="J8" s="98" t="s">
        <v>177</v>
      </c>
      <c r="K8" s="59"/>
      <c r="L8" s="85" t="s">
        <v>203</v>
      </c>
    </row>
    <row r="9" spans="1:12" ht="63" customHeight="1" x14ac:dyDescent="0.3">
      <c r="A9" s="85">
        <v>5</v>
      </c>
      <c r="B9" s="53" t="s">
        <v>268</v>
      </c>
      <c r="C9" s="54" t="s">
        <v>269</v>
      </c>
      <c r="D9" s="55" t="s">
        <v>267</v>
      </c>
      <c r="E9" s="56" t="s">
        <v>124</v>
      </c>
      <c r="F9" s="57" t="s">
        <v>193</v>
      </c>
      <c r="G9" s="55"/>
      <c r="H9" s="53" t="s">
        <v>475</v>
      </c>
      <c r="I9" s="58">
        <v>43396</v>
      </c>
      <c r="J9" s="98" t="s">
        <v>177</v>
      </c>
      <c r="K9" s="59"/>
      <c r="L9" s="85" t="s">
        <v>203</v>
      </c>
    </row>
    <row r="10" spans="1:12" ht="72" customHeight="1" x14ac:dyDescent="0.3">
      <c r="A10" s="85">
        <v>6</v>
      </c>
      <c r="B10" s="53" t="s">
        <v>366</v>
      </c>
      <c r="C10" s="54" t="s">
        <v>367</v>
      </c>
      <c r="D10" s="55" t="s">
        <v>368</v>
      </c>
      <c r="E10" s="56" t="s">
        <v>124</v>
      </c>
      <c r="F10" s="57" t="s">
        <v>193</v>
      </c>
      <c r="G10" s="55" t="s">
        <v>66</v>
      </c>
      <c r="H10" s="53" t="s">
        <v>369</v>
      </c>
      <c r="I10" s="58">
        <v>44094</v>
      </c>
      <c r="J10" s="98" t="s">
        <v>177</v>
      </c>
      <c r="K10" s="59"/>
      <c r="L10" s="85" t="s">
        <v>203</v>
      </c>
    </row>
    <row r="11" spans="1:12" ht="72" customHeight="1" x14ac:dyDescent="0.2">
      <c r="A11" s="109">
        <v>7</v>
      </c>
      <c r="B11" s="14" t="s">
        <v>611</v>
      </c>
      <c r="C11" s="114" t="s">
        <v>612</v>
      </c>
      <c r="D11" s="87" t="s">
        <v>368</v>
      </c>
      <c r="E11" s="21" t="s">
        <v>124</v>
      </c>
      <c r="F11" s="15" t="s">
        <v>193</v>
      </c>
      <c r="G11" s="87" t="s">
        <v>518</v>
      </c>
      <c r="H11" s="14" t="s">
        <v>517</v>
      </c>
      <c r="I11" s="88">
        <v>44535</v>
      </c>
      <c r="J11" s="88">
        <v>44568</v>
      </c>
      <c r="K11" s="5"/>
      <c r="L11" s="109" t="s">
        <v>203</v>
      </c>
    </row>
    <row r="12" spans="1:12" ht="44.25" customHeight="1" x14ac:dyDescent="0.4">
      <c r="A12" s="141" t="s">
        <v>466</v>
      </c>
      <c r="B12" s="141"/>
      <c r="C12" s="141"/>
      <c r="D12" s="141"/>
      <c r="E12" s="141"/>
      <c r="F12" s="141"/>
      <c r="G12" s="141"/>
      <c r="H12" s="141"/>
      <c r="I12" s="141"/>
      <c r="J12" s="141"/>
      <c r="K12" s="141"/>
      <c r="L12" s="141"/>
    </row>
    <row r="13" spans="1:12" ht="96.75" customHeight="1" x14ac:dyDescent="0.3">
      <c r="A13" s="85">
        <v>1</v>
      </c>
      <c r="B13" s="53" t="s">
        <v>165</v>
      </c>
      <c r="C13" s="54" t="s">
        <v>166</v>
      </c>
      <c r="D13" s="55" t="s">
        <v>167</v>
      </c>
      <c r="E13" s="56" t="s">
        <v>124</v>
      </c>
      <c r="F13" s="57" t="s">
        <v>193</v>
      </c>
      <c r="G13" s="55"/>
      <c r="H13" s="53" t="s">
        <v>168</v>
      </c>
      <c r="I13" s="58">
        <v>41640</v>
      </c>
      <c r="J13" s="98" t="s">
        <v>177</v>
      </c>
      <c r="K13" s="59"/>
      <c r="L13" s="85" t="s">
        <v>113</v>
      </c>
    </row>
    <row r="14" spans="1:12" ht="30" x14ac:dyDescent="0.4">
      <c r="A14" s="142" t="s">
        <v>152</v>
      </c>
      <c r="B14" s="142"/>
      <c r="C14" s="142"/>
      <c r="D14" s="142"/>
      <c r="E14" s="142"/>
      <c r="F14" s="142"/>
      <c r="G14" s="142"/>
      <c r="H14" s="142"/>
      <c r="I14" s="142"/>
      <c r="J14" s="142"/>
      <c r="K14" s="142"/>
      <c r="L14" s="142"/>
    </row>
    <row r="15" spans="1:12" ht="105.75" customHeight="1" x14ac:dyDescent="0.3">
      <c r="A15" s="86">
        <v>1</v>
      </c>
      <c r="B15" s="60" t="s">
        <v>140</v>
      </c>
      <c r="C15" s="61" t="s">
        <v>105</v>
      </c>
      <c r="D15" s="62" t="s">
        <v>323</v>
      </c>
      <c r="E15" s="57" t="s">
        <v>124</v>
      </c>
      <c r="F15" s="56" t="s">
        <v>141</v>
      </c>
      <c r="G15" s="62"/>
      <c r="H15" s="63" t="s">
        <v>142</v>
      </c>
      <c r="I15" s="64">
        <v>41658</v>
      </c>
      <c r="J15" s="98" t="s">
        <v>177</v>
      </c>
      <c r="K15" s="65"/>
      <c r="L15" s="86" t="s">
        <v>186</v>
      </c>
    </row>
    <row r="16" spans="1:12" ht="100.5" customHeight="1" x14ac:dyDescent="0.3">
      <c r="A16" s="86">
        <v>2</v>
      </c>
      <c r="B16" s="60" t="s">
        <v>605</v>
      </c>
      <c r="C16" s="61" t="s">
        <v>604</v>
      </c>
      <c r="D16" s="118" t="s">
        <v>320</v>
      </c>
      <c r="E16" s="57"/>
      <c r="F16" s="56" t="s">
        <v>206</v>
      </c>
      <c r="G16" s="62"/>
      <c r="H16" s="63" t="s">
        <v>78</v>
      </c>
      <c r="I16" s="64">
        <v>41797</v>
      </c>
      <c r="J16" s="98">
        <v>44557</v>
      </c>
      <c r="K16" s="65"/>
      <c r="L16" s="86" t="s">
        <v>186</v>
      </c>
    </row>
    <row r="17" spans="1:12" ht="93.75" customHeight="1" x14ac:dyDescent="0.3">
      <c r="A17" s="86">
        <v>3</v>
      </c>
      <c r="B17" s="53" t="s">
        <v>244</v>
      </c>
      <c r="C17" s="54" t="s">
        <v>245</v>
      </c>
      <c r="D17" s="55" t="s">
        <v>246</v>
      </c>
      <c r="E17" s="55"/>
      <c r="F17" s="55" t="s">
        <v>206</v>
      </c>
      <c r="G17" s="55"/>
      <c r="H17" s="53" t="s">
        <v>247</v>
      </c>
      <c r="I17" s="58">
        <v>43058</v>
      </c>
      <c r="J17" s="98" t="s">
        <v>177</v>
      </c>
      <c r="K17" s="66"/>
      <c r="L17" s="86" t="s">
        <v>186</v>
      </c>
    </row>
    <row r="18" spans="1:12" ht="126" customHeight="1" x14ac:dyDescent="0.3">
      <c r="A18" s="86">
        <v>4</v>
      </c>
      <c r="B18" s="53" t="s">
        <v>264</v>
      </c>
      <c r="C18" s="54" t="s">
        <v>265</v>
      </c>
      <c r="D18" s="55" t="s">
        <v>121</v>
      </c>
      <c r="E18" s="55" t="s">
        <v>233</v>
      </c>
      <c r="F18" s="55" t="s">
        <v>266</v>
      </c>
      <c r="G18" s="55"/>
      <c r="H18" s="53" t="s">
        <v>234</v>
      </c>
      <c r="I18" s="58">
        <v>43147</v>
      </c>
      <c r="J18" s="98" t="s">
        <v>177</v>
      </c>
      <c r="K18" s="66"/>
      <c r="L18" s="86" t="s">
        <v>186</v>
      </c>
    </row>
    <row r="19" spans="1:12" ht="154.5" customHeight="1" x14ac:dyDescent="0.3">
      <c r="A19" s="86">
        <v>5</v>
      </c>
      <c r="B19" s="14" t="s">
        <v>589</v>
      </c>
      <c r="C19" s="14" t="s">
        <v>588</v>
      </c>
      <c r="D19" s="87" t="s">
        <v>441</v>
      </c>
      <c r="E19" s="115" t="s">
        <v>467</v>
      </c>
      <c r="F19" s="15" t="s">
        <v>442</v>
      </c>
      <c r="G19" s="87" t="s">
        <v>319</v>
      </c>
      <c r="H19" s="14" t="s">
        <v>443</v>
      </c>
      <c r="I19" s="88">
        <v>44433</v>
      </c>
      <c r="J19" s="99">
        <v>44551</v>
      </c>
      <c r="K19" s="26"/>
      <c r="L19" s="89" t="s">
        <v>186</v>
      </c>
    </row>
    <row r="20" spans="1:12" ht="108.75" customHeight="1" x14ac:dyDescent="0.2">
      <c r="A20" s="89">
        <v>6</v>
      </c>
      <c r="B20" s="14" t="s">
        <v>544</v>
      </c>
      <c r="C20" s="14" t="s">
        <v>545</v>
      </c>
      <c r="D20" s="87" t="s">
        <v>441</v>
      </c>
      <c r="E20" s="115" t="s">
        <v>546</v>
      </c>
      <c r="F20" s="15" t="s">
        <v>547</v>
      </c>
      <c r="G20" s="87" t="s">
        <v>319</v>
      </c>
      <c r="H20" s="14" t="s">
        <v>443</v>
      </c>
      <c r="I20" s="88" t="s">
        <v>548</v>
      </c>
      <c r="J20" s="99" t="s">
        <v>177</v>
      </c>
      <c r="K20" s="26"/>
      <c r="L20" s="89" t="s">
        <v>186</v>
      </c>
    </row>
    <row r="21" spans="1:12" ht="39.75" customHeight="1" x14ac:dyDescent="0.4">
      <c r="A21" s="142" t="s">
        <v>154</v>
      </c>
      <c r="B21" s="142"/>
      <c r="C21" s="142"/>
      <c r="D21" s="142"/>
      <c r="E21" s="142"/>
      <c r="F21" s="142"/>
      <c r="G21" s="142"/>
      <c r="H21" s="142"/>
      <c r="I21" s="142"/>
      <c r="J21" s="142"/>
      <c r="K21" s="142"/>
      <c r="L21" s="142"/>
    </row>
    <row r="22" spans="1:12" ht="93.75" customHeight="1" x14ac:dyDescent="0.3">
      <c r="A22" s="85">
        <v>1</v>
      </c>
      <c r="B22" s="53" t="s">
        <v>158</v>
      </c>
      <c r="C22" s="53" t="s">
        <v>139</v>
      </c>
      <c r="D22" s="55" t="s">
        <v>120</v>
      </c>
      <c r="E22" s="57" t="s">
        <v>124</v>
      </c>
      <c r="F22" s="55" t="s">
        <v>119</v>
      </c>
      <c r="G22" s="55"/>
      <c r="H22" s="63" t="s">
        <v>187</v>
      </c>
      <c r="I22" s="58">
        <v>40833</v>
      </c>
      <c r="J22" s="98" t="s">
        <v>177</v>
      </c>
      <c r="K22" s="65"/>
      <c r="L22" s="90" t="s">
        <v>183</v>
      </c>
    </row>
    <row r="23" spans="1:12" ht="92.25" customHeight="1" x14ac:dyDescent="0.3">
      <c r="A23" s="85">
        <v>2</v>
      </c>
      <c r="B23" s="53" t="s">
        <v>302</v>
      </c>
      <c r="C23" s="53" t="s">
        <v>301</v>
      </c>
      <c r="D23" s="57" t="s">
        <v>275</v>
      </c>
      <c r="E23" s="56" t="s">
        <v>124</v>
      </c>
      <c r="F23" s="57" t="s">
        <v>261</v>
      </c>
      <c r="G23" s="57" t="s">
        <v>283</v>
      </c>
      <c r="H23" s="67" t="s">
        <v>300</v>
      </c>
      <c r="I23" s="68">
        <v>43285</v>
      </c>
      <c r="J23" s="98" t="s">
        <v>177</v>
      </c>
      <c r="K23" s="66"/>
      <c r="L23" s="90" t="s">
        <v>183</v>
      </c>
    </row>
    <row r="24" spans="1:12" ht="138" customHeight="1" x14ac:dyDescent="0.3">
      <c r="A24" s="85">
        <v>3</v>
      </c>
      <c r="B24" s="53" t="s">
        <v>288</v>
      </c>
      <c r="C24" s="53" t="s">
        <v>289</v>
      </c>
      <c r="D24" s="57" t="s">
        <v>290</v>
      </c>
      <c r="E24" s="56" t="s">
        <v>292</v>
      </c>
      <c r="F24" s="57" t="s">
        <v>286</v>
      </c>
      <c r="G24" s="57" t="s">
        <v>283</v>
      </c>
      <c r="H24" s="67" t="s">
        <v>287</v>
      </c>
      <c r="I24" s="68" t="s">
        <v>291</v>
      </c>
      <c r="J24" s="98" t="s">
        <v>177</v>
      </c>
      <c r="K24" s="59"/>
      <c r="L24" s="90" t="s">
        <v>183</v>
      </c>
    </row>
    <row r="25" spans="1:12" ht="146.25" customHeight="1" x14ac:dyDescent="0.3">
      <c r="A25" s="85">
        <v>4</v>
      </c>
      <c r="B25" s="53" t="s">
        <v>293</v>
      </c>
      <c r="C25" s="53" t="s">
        <v>294</v>
      </c>
      <c r="D25" s="57" t="s">
        <v>295</v>
      </c>
      <c r="E25" s="56" t="s">
        <v>229</v>
      </c>
      <c r="F25" s="57" t="s">
        <v>286</v>
      </c>
      <c r="G25" s="57" t="s">
        <v>284</v>
      </c>
      <c r="H25" s="67" t="s">
        <v>304</v>
      </c>
      <c r="I25" s="68">
        <v>43557</v>
      </c>
      <c r="J25" s="98" t="s">
        <v>177</v>
      </c>
      <c r="K25" s="59"/>
      <c r="L25" s="90" t="s">
        <v>183</v>
      </c>
    </row>
    <row r="26" spans="1:12" ht="205.5" customHeight="1" x14ac:dyDescent="0.3">
      <c r="A26" s="85">
        <v>5</v>
      </c>
      <c r="B26" s="53" t="s">
        <v>299</v>
      </c>
      <c r="C26" s="53" t="s">
        <v>296</v>
      </c>
      <c r="D26" s="57" t="s">
        <v>297</v>
      </c>
      <c r="E26" s="56" t="s">
        <v>298</v>
      </c>
      <c r="F26" s="57" t="s">
        <v>286</v>
      </c>
      <c r="G26" s="57" t="s">
        <v>284</v>
      </c>
      <c r="H26" s="67" t="s">
        <v>303</v>
      </c>
      <c r="I26" s="68">
        <v>43557</v>
      </c>
      <c r="J26" s="98" t="s">
        <v>177</v>
      </c>
      <c r="K26" s="59"/>
      <c r="L26" s="90" t="s">
        <v>183</v>
      </c>
    </row>
    <row r="27" spans="1:12" ht="131.25" customHeight="1" x14ac:dyDescent="0.3">
      <c r="A27" s="85">
        <v>6</v>
      </c>
      <c r="B27" s="53" t="s">
        <v>305</v>
      </c>
      <c r="C27" s="54" t="s">
        <v>306</v>
      </c>
      <c r="D27" s="57" t="s">
        <v>307</v>
      </c>
      <c r="E27" s="56" t="s">
        <v>308</v>
      </c>
      <c r="F27" s="57" t="s">
        <v>286</v>
      </c>
      <c r="G27" s="57" t="s">
        <v>284</v>
      </c>
      <c r="H27" s="91" t="s">
        <v>309</v>
      </c>
      <c r="I27" s="68">
        <v>43585</v>
      </c>
      <c r="J27" s="98" t="s">
        <v>177</v>
      </c>
      <c r="K27" s="59"/>
      <c r="L27" s="90" t="s">
        <v>183</v>
      </c>
    </row>
    <row r="28" spans="1:12" ht="39.75" customHeight="1" x14ac:dyDescent="0.3">
      <c r="A28" s="85">
        <v>7</v>
      </c>
      <c r="B28" s="53" t="s">
        <v>310</v>
      </c>
      <c r="C28" s="54" t="s">
        <v>311</v>
      </c>
      <c r="D28" s="57" t="s">
        <v>312</v>
      </c>
      <c r="E28" s="56" t="s">
        <v>313</v>
      </c>
      <c r="F28" s="57" t="s">
        <v>314</v>
      </c>
      <c r="G28" s="57" t="s">
        <v>284</v>
      </c>
      <c r="H28" s="91" t="s">
        <v>315</v>
      </c>
      <c r="I28" s="68" t="s">
        <v>316</v>
      </c>
      <c r="J28" s="98" t="s">
        <v>177</v>
      </c>
      <c r="K28" s="59"/>
      <c r="L28" s="90" t="s">
        <v>183</v>
      </c>
    </row>
    <row r="29" spans="1:12" ht="384" customHeight="1" x14ac:dyDescent="0.3">
      <c r="A29" s="143">
        <v>8</v>
      </c>
      <c r="B29" s="144" t="s">
        <v>425</v>
      </c>
      <c r="C29" s="144" t="s">
        <v>426</v>
      </c>
      <c r="D29" s="69" t="s">
        <v>375</v>
      </c>
      <c r="E29" s="69" t="s">
        <v>123</v>
      </c>
      <c r="F29" s="146" t="s">
        <v>271</v>
      </c>
      <c r="G29" s="146" t="s">
        <v>200</v>
      </c>
      <c r="H29" s="145" t="s">
        <v>373</v>
      </c>
      <c r="I29" s="148">
        <v>44180</v>
      </c>
      <c r="J29" s="149">
        <v>44316</v>
      </c>
      <c r="K29" s="150">
        <v>137</v>
      </c>
      <c r="L29" s="147" t="s">
        <v>183</v>
      </c>
    </row>
    <row r="30" spans="1:12" ht="110.25" customHeight="1" x14ac:dyDescent="0.2">
      <c r="A30" s="143"/>
      <c r="B30" s="144"/>
      <c r="C30" s="144"/>
      <c r="D30" s="145" t="s">
        <v>424</v>
      </c>
      <c r="E30" s="145"/>
      <c r="F30" s="146"/>
      <c r="G30" s="146"/>
      <c r="H30" s="145"/>
      <c r="I30" s="148"/>
      <c r="J30" s="149"/>
      <c r="K30" s="150"/>
      <c r="L30" s="147"/>
    </row>
    <row r="31" spans="1:12" ht="398.25" customHeight="1" x14ac:dyDescent="0.2">
      <c r="A31" s="143"/>
      <c r="B31" s="144"/>
      <c r="C31" s="144"/>
      <c r="D31" s="145"/>
      <c r="E31" s="145"/>
      <c r="F31" s="146"/>
      <c r="G31" s="146"/>
      <c r="H31" s="145"/>
      <c r="I31" s="148"/>
      <c r="J31" s="149"/>
      <c r="K31" s="150"/>
      <c r="L31" s="147"/>
    </row>
    <row r="32" spans="1:12" ht="254.45" customHeight="1" x14ac:dyDescent="0.2">
      <c r="A32" s="143"/>
      <c r="B32" s="144"/>
      <c r="C32" s="144"/>
      <c r="D32" s="145"/>
      <c r="E32" s="145"/>
      <c r="F32" s="146"/>
      <c r="G32" s="146"/>
      <c r="H32" s="145"/>
      <c r="I32" s="148"/>
      <c r="J32" s="149"/>
      <c r="K32" s="150"/>
      <c r="L32" s="147"/>
    </row>
    <row r="33" spans="1:12" ht="340.9" customHeight="1" x14ac:dyDescent="0.2">
      <c r="A33" s="143"/>
      <c r="B33" s="144"/>
      <c r="C33" s="144"/>
      <c r="D33" s="145"/>
      <c r="E33" s="145"/>
      <c r="F33" s="146"/>
      <c r="G33" s="146"/>
      <c r="H33" s="145"/>
      <c r="I33" s="148"/>
      <c r="J33" s="149"/>
      <c r="K33" s="150"/>
      <c r="L33" s="147"/>
    </row>
    <row r="34" spans="1:12" ht="409.15" customHeight="1" x14ac:dyDescent="0.2">
      <c r="A34" s="143"/>
      <c r="B34" s="144"/>
      <c r="C34" s="144"/>
      <c r="D34" s="145"/>
      <c r="E34" s="145"/>
      <c r="F34" s="146"/>
      <c r="G34" s="146"/>
      <c r="H34" s="145"/>
      <c r="I34" s="148"/>
      <c r="J34" s="149"/>
      <c r="K34" s="150"/>
      <c r="L34" s="147"/>
    </row>
    <row r="35" spans="1:12" ht="408.75" customHeight="1" x14ac:dyDescent="0.3">
      <c r="A35" s="85">
        <v>9</v>
      </c>
      <c r="B35" s="53" t="s">
        <v>378</v>
      </c>
      <c r="C35" s="53" t="s">
        <v>376</v>
      </c>
      <c r="D35" s="117" t="s">
        <v>356</v>
      </c>
      <c r="E35" s="69" t="s">
        <v>123</v>
      </c>
      <c r="F35" s="57" t="s">
        <v>271</v>
      </c>
      <c r="G35" s="57" t="s">
        <v>200</v>
      </c>
      <c r="H35" s="69" t="s">
        <v>377</v>
      </c>
      <c r="I35" s="68">
        <v>44187</v>
      </c>
      <c r="J35" s="70">
        <v>44286</v>
      </c>
      <c r="K35" s="71">
        <f t="shared" ref="K35" si="0">SUM((J35-I35)+1)</f>
        <v>100</v>
      </c>
      <c r="L35" s="90" t="s">
        <v>183</v>
      </c>
    </row>
    <row r="36" spans="1:12" ht="213.75" customHeight="1" x14ac:dyDescent="0.3">
      <c r="A36" s="85">
        <v>10</v>
      </c>
      <c r="B36" s="53" t="s">
        <v>379</v>
      </c>
      <c r="C36" s="53" t="s">
        <v>380</v>
      </c>
      <c r="D36" s="69" t="s">
        <v>381</v>
      </c>
      <c r="E36" s="69" t="s">
        <v>123</v>
      </c>
      <c r="F36" s="57" t="s">
        <v>271</v>
      </c>
      <c r="G36" s="57" t="s">
        <v>200</v>
      </c>
      <c r="H36" s="69" t="s">
        <v>382</v>
      </c>
      <c r="I36" s="68">
        <v>44199</v>
      </c>
      <c r="J36" s="70">
        <v>44206</v>
      </c>
      <c r="K36" s="71">
        <f t="shared" ref="K36:K41" si="1">SUM((J36-I36)+1)</f>
        <v>8</v>
      </c>
      <c r="L36" s="90" t="s">
        <v>183</v>
      </c>
    </row>
    <row r="37" spans="1:12" ht="96.75" customHeight="1" x14ac:dyDescent="0.3">
      <c r="A37" s="85">
        <v>11</v>
      </c>
      <c r="B37" s="53" t="s">
        <v>387</v>
      </c>
      <c r="C37" s="53" t="s">
        <v>388</v>
      </c>
      <c r="D37" s="69" t="s">
        <v>389</v>
      </c>
      <c r="E37" s="69" t="s">
        <v>123</v>
      </c>
      <c r="F37" s="57" t="s">
        <v>390</v>
      </c>
      <c r="G37" s="57" t="s">
        <v>200</v>
      </c>
      <c r="H37" s="69" t="s">
        <v>391</v>
      </c>
      <c r="I37" s="68">
        <v>44219</v>
      </c>
      <c r="J37" s="70">
        <v>44227</v>
      </c>
      <c r="K37" s="71">
        <f t="shared" si="1"/>
        <v>9</v>
      </c>
      <c r="L37" s="90" t="s">
        <v>183</v>
      </c>
    </row>
    <row r="38" spans="1:12" s="123" customFormat="1" ht="105.75" customHeight="1" x14ac:dyDescent="0.3">
      <c r="A38" s="124">
        <v>12</v>
      </c>
      <c r="B38" s="125" t="s">
        <v>392</v>
      </c>
      <c r="C38" s="125" t="s">
        <v>393</v>
      </c>
      <c r="D38" s="60" t="s">
        <v>394</v>
      </c>
      <c r="E38" s="60" t="s">
        <v>395</v>
      </c>
      <c r="F38" s="55" t="s">
        <v>271</v>
      </c>
      <c r="G38" s="55" t="s">
        <v>200</v>
      </c>
      <c r="H38" s="60" t="s">
        <v>396</v>
      </c>
      <c r="I38" s="58">
        <v>44248</v>
      </c>
      <c r="J38" s="58">
        <v>44252</v>
      </c>
      <c r="K38" s="126">
        <f t="shared" si="1"/>
        <v>5</v>
      </c>
      <c r="L38" s="124" t="s">
        <v>183</v>
      </c>
    </row>
    <row r="39" spans="1:12" s="123" customFormat="1" ht="93.75" customHeight="1" x14ac:dyDescent="0.3">
      <c r="A39" s="124">
        <v>13</v>
      </c>
      <c r="B39" s="125" t="s">
        <v>397</v>
      </c>
      <c r="C39" s="125" t="s">
        <v>398</v>
      </c>
      <c r="D39" s="60" t="s">
        <v>399</v>
      </c>
      <c r="E39" s="60" t="s">
        <v>400</v>
      </c>
      <c r="F39" s="55" t="s">
        <v>271</v>
      </c>
      <c r="G39" s="55" t="s">
        <v>200</v>
      </c>
      <c r="H39" s="60" t="s">
        <v>401</v>
      </c>
      <c r="I39" s="58">
        <v>44256</v>
      </c>
      <c r="J39" s="58">
        <v>44286</v>
      </c>
      <c r="K39" s="126">
        <f t="shared" si="1"/>
        <v>31</v>
      </c>
      <c r="L39" s="124" t="s">
        <v>183</v>
      </c>
    </row>
    <row r="40" spans="1:12" s="123" customFormat="1" ht="99" customHeight="1" x14ac:dyDescent="0.3">
      <c r="A40" s="124">
        <v>14</v>
      </c>
      <c r="B40" s="125" t="s">
        <v>402</v>
      </c>
      <c r="C40" s="125" t="s">
        <v>403</v>
      </c>
      <c r="D40" s="60" t="s">
        <v>404</v>
      </c>
      <c r="E40" s="60" t="s">
        <v>374</v>
      </c>
      <c r="F40" s="55" t="s">
        <v>271</v>
      </c>
      <c r="G40" s="55" t="s">
        <v>200</v>
      </c>
      <c r="H40" s="60" t="s">
        <v>405</v>
      </c>
      <c r="I40" s="58">
        <v>44258</v>
      </c>
      <c r="J40" s="58">
        <v>44286</v>
      </c>
      <c r="K40" s="126">
        <f t="shared" si="1"/>
        <v>29</v>
      </c>
      <c r="L40" s="124" t="s">
        <v>183</v>
      </c>
    </row>
    <row r="41" spans="1:12" s="123" customFormat="1" ht="99" customHeight="1" x14ac:dyDescent="0.3">
      <c r="A41" s="124">
        <v>15</v>
      </c>
      <c r="B41" s="125" t="s">
        <v>406</v>
      </c>
      <c r="C41" s="125" t="s">
        <v>407</v>
      </c>
      <c r="D41" s="60" t="s">
        <v>408</v>
      </c>
      <c r="E41" s="60" t="s">
        <v>374</v>
      </c>
      <c r="F41" s="55" t="s">
        <v>271</v>
      </c>
      <c r="G41" s="55" t="s">
        <v>200</v>
      </c>
      <c r="H41" s="60" t="s">
        <v>409</v>
      </c>
      <c r="I41" s="58">
        <v>44296</v>
      </c>
      <c r="J41" s="58">
        <v>44306</v>
      </c>
      <c r="K41" s="126">
        <f t="shared" si="1"/>
        <v>11</v>
      </c>
      <c r="L41" s="124" t="s">
        <v>183</v>
      </c>
    </row>
    <row r="42" spans="1:12" s="123" customFormat="1" ht="99" customHeight="1" x14ac:dyDescent="0.3">
      <c r="A42" s="124">
        <v>16</v>
      </c>
      <c r="B42" s="125" t="s">
        <v>414</v>
      </c>
      <c r="C42" s="125" t="s">
        <v>415</v>
      </c>
      <c r="D42" s="60" t="s">
        <v>326</v>
      </c>
      <c r="E42" s="60" t="s">
        <v>416</v>
      </c>
      <c r="F42" s="55" t="s">
        <v>417</v>
      </c>
      <c r="G42" s="55" t="s">
        <v>200</v>
      </c>
      <c r="H42" s="60" t="s">
        <v>421</v>
      </c>
      <c r="I42" s="58">
        <v>44311</v>
      </c>
      <c r="J42" s="58">
        <v>44316</v>
      </c>
      <c r="K42" s="126">
        <f t="shared" ref="K42:K46" si="2">SUM((J42-I42)+1)</f>
        <v>6</v>
      </c>
      <c r="L42" s="124" t="s">
        <v>183</v>
      </c>
    </row>
    <row r="43" spans="1:12" s="123" customFormat="1" ht="99" customHeight="1" x14ac:dyDescent="0.3">
      <c r="A43" s="124">
        <v>17</v>
      </c>
      <c r="B43" s="125" t="s">
        <v>423</v>
      </c>
      <c r="C43" s="125" t="s">
        <v>418</v>
      </c>
      <c r="D43" s="60" t="s">
        <v>419</v>
      </c>
      <c r="E43" s="60" t="s">
        <v>420</v>
      </c>
      <c r="F43" s="55" t="s">
        <v>178</v>
      </c>
      <c r="G43" s="55" t="s">
        <v>200</v>
      </c>
      <c r="H43" s="60" t="s">
        <v>422</v>
      </c>
      <c r="I43" s="58">
        <v>44311</v>
      </c>
      <c r="J43" s="58">
        <v>44316</v>
      </c>
      <c r="K43" s="126">
        <f t="shared" si="2"/>
        <v>6</v>
      </c>
      <c r="L43" s="124" t="s">
        <v>183</v>
      </c>
    </row>
    <row r="44" spans="1:12" s="123" customFormat="1" ht="99" customHeight="1" x14ac:dyDescent="0.3">
      <c r="A44" s="124">
        <v>18</v>
      </c>
      <c r="B44" s="125" t="s">
        <v>436</v>
      </c>
      <c r="C44" s="125" t="s">
        <v>437</v>
      </c>
      <c r="D44" s="60" t="s">
        <v>419</v>
      </c>
      <c r="E44" s="60" t="s">
        <v>420</v>
      </c>
      <c r="F44" s="55" t="s">
        <v>178</v>
      </c>
      <c r="G44" s="55" t="s">
        <v>200</v>
      </c>
      <c r="H44" s="60" t="s">
        <v>431</v>
      </c>
      <c r="I44" s="58">
        <v>44320</v>
      </c>
      <c r="J44" s="58">
        <v>44341</v>
      </c>
      <c r="K44" s="126">
        <f t="shared" si="2"/>
        <v>22</v>
      </c>
      <c r="L44" s="124" t="s">
        <v>183</v>
      </c>
    </row>
    <row r="45" spans="1:12" s="123" customFormat="1" ht="99" customHeight="1" x14ac:dyDescent="0.3">
      <c r="A45" s="124">
        <v>19</v>
      </c>
      <c r="B45" s="125" t="s">
        <v>432</v>
      </c>
      <c r="C45" s="125" t="s">
        <v>433</v>
      </c>
      <c r="D45" s="60" t="s">
        <v>326</v>
      </c>
      <c r="E45" s="60" t="s">
        <v>434</v>
      </c>
      <c r="F45" s="127" t="s">
        <v>435</v>
      </c>
      <c r="G45" s="55" t="s">
        <v>200</v>
      </c>
      <c r="H45" s="60" t="s">
        <v>421</v>
      </c>
      <c r="I45" s="58">
        <v>44333</v>
      </c>
      <c r="J45" s="58">
        <v>44357</v>
      </c>
      <c r="K45" s="126">
        <f t="shared" si="2"/>
        <v>25</v>
      </c>
      <c r="L45" s="124" t="s">
        <v>183</v>
      </c>
    </row>
    <row r="46" spans="1:12" s="123" customFormat="1" ht="99" customHeight="1" x14ac:dyDescent="0.3">
      <c r="A46" s="124">
        <v>20</v>
      </c>
      <c r="B46" s="125" t="s">
        <v>444</v>
      </c>
      <c r="C46" s="125" t="s">
        <v>445</v>
      </c>
      <c r="D46" s="60" t="s">
        <v>446</v>
      </c>
      <c r="E46" s="127" t="s">
        <v>374</v>
      </c>
      <c r="F46" s="127" t="s">
        <v>447</v>
      </c>
      <c r="G46" s="55" t="s">
        <v>200</v>
      </c>
      <c r="H46" s="60" t="s">
        <v>448</v>
      </c>
      <c r="I46" s="58">
        <v>44394</v>
      </c>
      <c r="J46" s="58">
        <v>44402</v>
      </c>
      <c r="K46" s="126">
        <f t="shared" si="2"/>
        <v>9</v>
      </c>
      <c r="L46" s="124" t="s">
        <v>183</v>
      </c>
    </row>
    <row r="47" spans="1:12" s="123" customFormat="1" ht="102.75" customHeight="1" x14ac:dyDescent="0.3">
      <c r="A47" s="124">
        <v>21</v>
      </c>
      <c r="B47" s="125" t="s">
        <v>449</v>
      </c>
      <c r="C47" s="125" t="s">
        <v>450</v>
      </c>
      <c r="D47" s="60" t="s">
        <v>451</v>
      </c>
      <c r="E47" s="127" t="s">
        <v>374</v>
      </c>
      <c r="F47" s="127" t="s">
        <v>447</v>
      </c>
      <c r="G47" s="55" t="s">
        <v>200</v>
      </c>
      <c r="H47" s="60" t="s">
        <v>448</v>
      </c>
      <c r="I47" s="58">
        <v>44404</v>
      </c>
      <c r="J47" s="58" t="s">
        <v>177</v>
      </c>
      <c r="K47" s="126"/>
      <c r="L47" s="124" t="s">
        <v>183</v>
      </c>
    </row>
    <row r="48" spans="1:12" s="123" customFormat="1" ht="99" customHeight="1" x14ac:dyDescent="0.3">
      <c r="A48" s="124">
        <v>22</v>
      </c>
      <c r="B48" s="125" t="s">
        <v>461</v>
      </c>
      <c r="C48" s="125" t="s">
        <v>462</v>
      </c>
      <c r="D48" s="60" t="s">
        <v>452</v>
      </c>
      <c r="E48" s="127" t="s">
        <v>123</v>
      </c>
      <c r="F48" s="55" t="s">
        <v>271</v>
      </c>
      <c r="G48" s="55" t="s">
        <v>200</v>
      </c>
      <c r="H48" s="60" t="s">
        <v>453</v>
      </c>
      <c r="I48" s="58">
        <v>44423</v>
      </c>
      <c r="J48" s="58">
        <v>44435</v>
      </c>
      <c r="K48" s="126">
        <f t="shared" ref="K48:K49" si="3">SUM((J48-I48)+1)</f>
        <v>13</v>
      </c>
      <c r="L48" s="124" t="s">
        <v>183</v>
      </c>
    </row>
    <row r="49" spans="1:12" s="123" customFormat="1" ht="99" customHeight="1" x14ac:dyDescent="0.3">
      <c r="A49" s="124">
        <v>23</v>
      </c>
      <c r="B49" s="125" t="s">
        <v>457</v>
      </c>
      <c r="C49" s="125" t="s">
        <v>458</v>
      </c>
      <c r="D49" s="60" t="s">
        <v>459</v>
      </c>
      <c r="E49" s="127" t="s">
        <v>123</v>
      </c>
      <c r="F49" s="55" t="s">
        <v>271</v>
      </c>
      <c r="G49" s="55" t="s">
        <v>200</v>
      </c>
      <c r="H49" s="60" t="s">
        <v>460</v>
      </c>
      <c r="I49" s="58">
        <v>44430</v>
      </c>
      <c r="J49" s="58">
        <v>44439</v>
      </c>
      <c r="K49" s="126">
        <f t="shared" si="3"/>
        <v>10</v>
      </c>
      <c r="L49" s="124" t="s">
        <v>183</v>
      </c>
    </row>
    <row r="50" spans="1:12" s="123" customFormat="1" ht="99" customHeight="1" x14ac:dyDescent="0.3">
      <c r="A50" s="124">
        <v>24</v>
      </c>
      <c r="B50" s="14" t="s">
        <v>468</v>
      </c>
      <c r="C50" s="14" t="s">
        <v>469</v>
      </c>
      <c r="D50" s="121" t="s">
        <v>459</v>
      </c>
      <c r="E50" s="128" t="s">
        <v>123</v>
      </c>
      <c r="F50" s="87" t="s">
        <v>271</v>
      </c>
      <c r="G50" s="87" t="s">
        <v>200</v>
      </c>
      <c r="H50" s="121" t="s">
        <v>460</v>
      </c>
      <c r="I50" s="88">
        <v>44472</v>
      </c>
      <c r="J50" s="88" t="s">
        <v>177</v>
      </c>
      <c r="K50" s="129"/>
      <c r="L50" s="109" t="s">
        <v>183</v>
      </c>
    </row>
    <row r="51" spans="1:12" s="123" customFormat="1" ht="152.25" customHeight="1" x14ac:dyDescent="0.2">
      <c r="A51" s="109">
        <v>25</v>
      </c>
      <c r="B51" s="14" t="s">
        <v>515</v>
      </c>
      <c r="C51" s="14" t="s">
        <v>680</v>
      </c>
      <c r="D51" s="121" t="s">
        <v>516</v>
      </c>
      <c r="E51" s="128" t="s">
        <v>374</v>
      </c>
      <c r="F51" s="87" t="s">
        <v>271</v>
      </c>
      <c r="G51" s="87" t="s">
        <v>200</v>
      </c>
      <c r="H51" s="121" t="s">
        <v>681</v>
      </c>
      <c r="I51" s="88">
        <v>44531</v>
      </c>
      <c r="J51" s="88" t="s">
        <v>682</v>
      </c>
      <c r="K51" s="129"/>
      <c r="L51" s="109" t="s">
        <v>183</v>
      </c>
    </row>
    <row r="52" spans="1:12" s="123" customFormat="1" ht="152.25" customHeight="1" x14ac:dyDescent="0.2">
      <c r="A52" s="109">
        <v>26</v>
      </c>
      <c r="B52" s="14" t="s">
        <v>539</v>
      </c>
      <c r="C52" s="14" t="s">
        <v>540</v>
      </c>
      <c r="D52" s="121" t="s">
        <v>120</v>
      </c>
      <c r="E52" s="87" t="s">
        <v>124</v>
      </c>
      <c r="F52" s="87" t="s">
        <v>541</v>
      </c>
      <c r="G52" s="87" t="s">
        <v>200</v>
      </c>
      <c r="H52" s="121" t="s">
        <v>542</v>
      </c>
      <c r="I52" s="88">
        <v>44536</v>
      </c>
      <c r="J52" s="88" t="s">
        <v>543</v>
      </c>
      <c r="K52" s="129"/>
      <c r="L52" s="109" t="s">
        <v>183</v>
      </c>
    </row>
    <row r="53" spans="1:12" ht="32.25" customHeight="1" x14ac:dyDescent="0.4">
      <c r="A53" s="142" t="s">
        <v>0</v>
      </c>
      <c r="B53" s="142"/>
      <c r="C53" s="142"/>
      <c r="D53" s="142"/>
      <c r="E53" s="142"/>
      <c r="F53" s="142"/>
      <c r="G53" s="142"/>
      <c r="H53" s="142"/>
      <c r="I53" s="142"/>
      <c r="J53" s="142"/>
      <c r="K53" s="142"/>
      <c r="L53" s="142"/>
    </row>
    <row r="54" spans="1:12" s="113" customFormat="1" ht="105" customHeight="1" x14ac:dyDescent="0.2">
      <c r="A54" s="109">
        <v>1</v>
      </c>
      <c r="B54" s="14" t="s">
        <v>370</v>
      </c>
      <c r="C54" s="14" t="s">
        <v>371</v>
      </c>
      <c r="D54" s="87" t="s">
        <v>41</v>
      </c>
      <c r="E54" s="21" t="s">
        <v>372</v>
      </c>
      <c r="F54" s="15" t="s">
        <v>206</v>
      </c>
      <c r="G54" s="15" t="s">
        <v>344</v>
      </c>
      <c r="H54" s="112" t="s">
        <v>40</v>
      </c>
      <c r="I54" s="88">
        <v>41974</v>
      </c>
      <c r="J54" s="99" t="s">
        <v>177</v>
      </c>
      <c r="K54" s="5"/>
      <c r="L54" s="109" t="s">
        <v>114</v>
      </c>
    </row>
    <row r="55" spans="1:12" s="113" customFormat="1" ht="102.75" customHeight="1" x14ac:dyDescent="0.2">
      <c r="A55" s="109">
        <v>2</v>
      </c>
      <c r="B55" s="14" t="s">
        <v>340</v>
      </c>
      <c r="C55" s="14" t="s">
        <v>341</v>
      </c>
      <c r="D55" s="87" t="s">
        <v>343</v>
      </c>
      <c r="E55" s="21" t="s">
        <v>229</v>
      </c>
      <c r="F55" s="15" t="s">
        <v>39</v>
      </c>
      <c r="G55" s="15" t="s">
        <v>344</v>
      </c>
      <c r="H55" s="112" t="s">
        <v>342</v>
      </c>
      <c r="I55" s="88">
        <v>43923</v>
      </c>
      <c r="J55" s="99" t="s">
        <v>177</v>
      </c>
      <c r="K55" s="5"/>
      <c r="L55" s="109" t="s">
        <v>114</v>
      </c>
    </row>
    <row r="56" spans="1:12" ht="30" x14ac:dyDescent="0.4">
      <c r="A56" s="141" t="s">
        <v>153</v>
      </c>
      <c r="B56" s="141"/>
      <c r="C56" s="141"/>
      <c r="D56" s="141"/>
      <c r="E56" s="141"/>
      <c r="F56" s="141"/>
      <c r="G56" s="141"/>
      <c r="H56" s="141"/>
      <c r="I56" s="141"/>
      <c r="J56" s="141"/>
      <c r="K56" s="141"/>
      <c r="L56" s="141"/>
    </row>
    <row r="57" spans="1:12" ht="66.75" customHeight="1" x14ac:dyDescent="0.3">
      <c r="A57" s="85">
        <v>1</v>
      </c>
      <c r="B57" s="53" t="s">
        <v>67</v>
      </c>
      <c r="C57" s="53" t="s">
        <v>68</v>
      </c>
      <c r="D57" s="56" t="s">
        <v>69</v>
      </c>
      <c r="E57" s="56" t="s">
        <v>124</v>
      </c>
      <c r="F57" s="57" t="s">
        <v>206</v>
      </c>
      <c r="G57" s="57"/>
      <c r="H57" s="72" t="s">
        <v>70</v>
      </c>
      <c r="I57" s="68">
        <v>41702</v>
      </c>
      <c r="J57" s="98" t="s">
        <v>177</v>
      </c>
      <c r="K57" s="68"/>
      <c r="L57" s="85" t="s">
        <v>202</v>
      </c>
    </row>
    <row r="58" spans="1:12" ht="206.25" x14ac:dyDescent="0.3">
      <c r="A58" s="85">
        <v>2</v>
      </c>
      <c r="B58" s="53" t="s">
        <v>59</v>
      </c>
      <c r="C58" s="53" t="s">
        <v>60</v>
      </c>
      <c r="D58" s="92" t="s">
        <v>69</v>
      </c>
      <c r="E58" s="56" t="s">
        <v>124</v>
      </c>
      <c r="F58" s="57" t="s">
        <v>352</v>
      </c>
      <c r="G58" s="57"/>
      <c r="H58" s="72" t="s">
        <v>46</v>
      </c>
      <c r="I58" s="68" t="s">
        <v>47</v>
      </c>
      <c r="J58" s="98" t="s">
        <v>177</v>
      </c>
      <c r="K58" s="66"/>
      <c r="L58" s="85" t="s">
        <v>202</v>
      </c>
    </row>
    <row r="59" spans="1:12" ht="36" customHeight="1" x14ac:dyDescent="0.4">
      <c r="A59" s="142" t="s">
        <v>155</v>
      </c>
      <c r="B59" s="142"/>
      <c r="C59" s="142"/>
      <c r="D59" s="142"/>
      <c r="E59" s="142"/>
      <c r="F59" s="142"/>
      <c r="G59" s="142"/>
      <c r="H59" s="142"/>
      <c r="I59" s="142"/>
      <c r="J59" s="142"/>
      <c r="K59" s="142"/>
      <c r="L59" s="142"/>
    </row>
    <row r="60" spans="1:12" ht="80.25" customHeight="1" x14ac:dyDescent="0.3">
      <c r="A60" s="85">
        <v>1</v>
      </c>
      <c r="B60" s="53" t="s">
        <v>159</v>
      </c>
      <c r="C60" s="53" t="s">
        <v>112</v>
      </c>
      <c r="D60" s="55" t="s">
        <v>204</v>
      </c>
      <c r="E60" s="55" t="s">
        <v>124</v>
      </c>
      <c r="F60" s="55" t="s">
        <v>195</v>
      </c>
      <c r="G60" s="55"/>
      <c r="H60" s="53" t="s">
        <v>181</v>
      </c>
      <c r="I60" s="58">
        <v>40410</v>
      </c>
      <c r="J60" s="98" t="s">
        <v>177</v>
      </c>
      <c r="K60" s="59"/>
      <c r="L60" s="85" t="s">
        <v>116</v>
      </c>
    </row>
    <row r="61" spans="1:12" ht="37.5" x14ac:dyDescent="0.3">
      <c r="A61" s="85">
        <v>2</v>
      </c>
      <c r="B61" s="53" t="s">
        <v>160</v>
      </c>
      <c r="C61" s="53" t="s">
        <v>199</v>
      </c>
      <c r="D61" s="55" t="s">
        <v>189</v>
      </c>
      <c r="E61" s="55" t="s">
        <v>161</v>
      </c>
      <c r="F61" s="55" t="s">
        <v>195</v>
      </c>
      <c r="G61" s="55"/>
      <c r="H61" s="53" t="s">
        <v>205</v>
      </c>
      <c r="I61" s="58">
        <v>40164</v>
      </c>
      <c r="J61" s="98" t="s">
        <v>177</v>
      </c>
      <c r="K61" s="59"/>
      <c r="L61" s="85" t="s">
        <v>116</v>
      </c>
    </row>
    <row r="62" spans="1:12" ht="42.75" customHeight="1" x14ac:dyDescent="0.4">
      <c r="A62" s="142" t="s">
        <v>156</v>
      </c>
      <c r="B62" s="142"/>
      <c r="C62" s="142"/>
      <c r="D62" s="142"/>
      <c r="E62" s="142"/>
      <c r="F62" s="142"/>
      <c r="G62" s="142"/>
      <c r="H62" s="142"/>
      <c r="I62" s="142"/>
      <c r="J62" s="142"/>
      <c r="K62" s="142"/>
      <c r="L62" s="142"/>
    </row>
    <row r="63" spans="1:12" ht="126.75" customHeight="1" x14ac:dyDescent="0.3">
      <c r="A63" s="85">
        <v>1</v>
      </c>
      <c r="B63" s="53" t="s">
        <v>225</v>
      </c>
      <c r="C63" s="53" t="s">
        <v>226</v>
      </c>
      <c r="D63" s="56" t="s">
        <v>227</v>
      </c>
      <c r="E63" s="56" t="s">
        <v>124</v>
      </c>
      <c r="F63" s="56" t="s">
        <v>206</v>
      </c>
      <c r="G63" s="56"/>
      <c r="H63" s="56" t="s">
        <v>228</v>
      </c>
      <c r="I63" s="68">
        <v>42584</v>
      </c>
      <c r="J63" s="98" t="s">
        <v>177</v>
      </c>
      <c r="K63" s="93" t="e">
        <f>SUM((J63-I63)+1)</f>
        <v>#VALUE!</v>
      </c>
      <c r="L63" s="85" t="s">
        <v>191</v>
      </c>
    </row>
    <row r="64" spans="1:12" ht="30" x14ac:dyDescent="0.4">
      <c r="A64" s="142" t="s">
        <v>137</v>
      </c>
      <c r="B64" s="142"/>
      <c r="C64" s="142"/>
      <c r="D64" s="142"/>
      <c r="E64" s="142"/>
      <c r="F64" s="142"/>
      <c r="G64" s="142"/>
      <c r="H64" s="142"/>
      <c r="I64" s="142"/>
      <c r="J64" s="142"/>
      <c r="K64" s="142"/>
      <c r="L64" s="142"/>
    </row>
    <row r="65" spans="1:12" ht="37.5" x14ac:dyDescent="0.3">
      <c r="A65" s="90">
        <v>1</v>
      </c>
      <c r="B65" s="53" t="s">
        <v>324</v>
      </c>
      <c r="C65" s="53" t="s">
        <v>325</v>
      </c>
      <c r="D65" s="56" t="s">
        <v>38</v>
      </c>
      <c r="E65" s="55" t="s">
        <v>229</v>
      </c>
      <c r="F65" s="56" t="s">
        <v>321</v>
      </c>
      <c r="G65" s="56" t="s">
        <v>319</v>
      </c>
      <c r="H65" s="56" t="s">
        <v>322</v>
      </c>
      <c r="I65" s="68">
        <v>43719</v>
      </c>
      <c r="J65" s="98" t="s">
        <v>177</v>
      </c>
      <c r="K65" s="71"/>
      <c r="L65" s="85" t="s">
        <v>190</v>
      </c>
    </row>
    <row r="66" spans="1:12" ht="75" x14ac:dyDescent="0.3">
      <c r="A66" s="90">
        <v>2</v>
      </c>
      <c r="B66" s="53" t="s">
        <v>362</v>
      </c>
      <c r="C66" s="53" t="s">
        <v>363</v>
      </c>
      <c r="D66" s="55" t="s">
        <v>364</v>
      </c>
      <c r="E66" s="55" t="s">
        <v>229</v>
      </c>
      <c r="F66" s="56" t="s">
        <v>321</v>
      </c>
      <c r="G66" s="56" t="s">
        <v>319</v>
      </c>
      <c r="H66" s="56" t="s">
        <v>365</v>
      </c>
      <c r="I66" s="68">
        <v>44088</v>
      </c>
      <c r="J66" s="98" t="s">
        <v>177</v>
      </c>
      <c r="K66" s="71"/>
      <c r="L66" s="85" t="s">
        <v>190</v>
      </c>
    </row>
    <row r="67" spans="1:12" ht="48.75" customHeight="1" x14ac:dyDescent="0.4">
      <c r="A67" s="142" t="s">
        <v>138</v>
      </c>
      <c r="B67" s="142"/>
      <c r="C67" s="142"/>
      <c r="D67" s="142"/>
      <c r="E67" s="142"/>
      <c r="F67" s="142"/>
      <c r="G67" s="142"/>
      <c r="H67" s="142"/>
      <c r="I67" s="142"/>
      <c r="J67" s="142"/>
      <c r="K67" s="142"/>
      <c r="L67" s="142"/>
    </row>
    <row r="68" spans="1:12" ht="36" customHeight="1" x14ac:dyDescent="0.4">
      <c r="A68" s="142" t="s">
        <v>157</v>
      </c>
      <c r="B68" s="142"/>
      <c r="C68" s="142"/>
      <c r="D68" s="142"/>
      <c r="E68" s="142"/>
      <c r="F68" s="142"/>
      <c r="G68" s="142"/>
      <c r="H68" s="142"/>
      <c r="I68" s="142"/>
      <c r="J68" s="142"/>
      <c r="K68" s="142"/>
      <c r="L68" s="142"/>
    </row>
    <row r="69" spans="1:12" ht="37.5" x14ac:dyDescent="0.3">
      <c r="A69" s="94">
        <v>1</v>
      </c>
      <c r="B69" s="53" t="s">
        <v>135</v>
      </c>
      <c r="C69" s="53" t="s">
        <v>117</v>
      </c>
      <c r="D69" s="55" t="s">
        <v>118</v>
      </c>
      <c r="E69" s="55" t="s">
        <v>124</v>
      </c>
      <c r="F69" s="55" t="s">
        <v>195</v>
      </c>
      <c r="G69" s="55"/>
      <c r="H69" s="53" t="s">
        <v>181</v>
      </c>
      <c r="I69" s="58">
        <v>40709</v>
      </c>
      <c r="J69" s="98" t="s">
        <v>177</v>
      </c>
      <c r="K69" s="66"/>
      <c r="L69" s="85" t="s">
        <v>185</v>
      </c>
    </row>
    <row r="70" spans="1:12" ht="264.75" customHeight="1" x14ac:dyDescent="0.3">
      <c r="A70" s="94">
        <v>2</v>
      </c>
      <c r="B70" s="53" t="s">
        <v>438</v>
      </c>
      <c r="C70" s="53" t="s">
        <v>439</v>
      </c>
      <c r="D70" s="55" t="s">
        <v>440</v>
      </c>
      <c r="E70" s="55" t="s">
        <v>285</v>
      </c>
      <c r="F70" s="55" t="s">
        <v>339</v>
      </c>
      <c r="G70" s="55" t="s">
        <v>319</v>
      </c>
      <c r="H70" s="53" t="s">
        <v>345</v>
      </c>
      <c r="I70" s="58">
        <v>43941</v>
      </c>
      <c r="J70" s="98" t="s">
        <v>177</v>
      </c>
      <c r="K70" s="71"/>
      <c r="L70" s="85" t="s">
        <v>185</v>
      </c>
    </row>
    <row r="71" spans="1:12" ht="42" customHeight="1" x14ac:dyDescent="0.4">
      <c r="A71" s="142" t="s">
        <v>163</v>
      </c>
      <c r="B71" s="142"/>
      <c r="C71" s="142"/>
      <c r="D71" s="142"/>
      <c r="E71" s="142"/>
      <c r="F71" s="142"/>
      <c r="G71" s="142"/>
      <c r="H71" s="142"/>
      <c r="I71" s="142"/>
      <c r="J71" s="142"/>
      <c r="K71" s="142"/>
      <c r="L71" s="142"/>
    </row>
    <row r="72" spans="1:12" ht="73.5" customHeight="1" x14ac:dyDescent="0.3">
      <c r="A72" s="94">
        <v>1</v>
      </c>
      <c r="B72" s="53" t="s">
        <v>54</v>
      </c>
      <c r="C72" s="53" t="s">
        <v>55</v>
      </c>
      <c r="D72" s="55" t="s">
        <v>56</v>
      </c>
      <c r="E72" s="56" t="s">
        <v>124</v>
      </c>
      <c r="F72" s="57" t="s">
        <v>193</v>
      </c>
      <c r="G72" s="55"/>
      <c r="H72" s="53" t="s">
        <v>57</v>
      </c>
      <c r="I72" s="58">
        <v>42212</v>
      </c>
      <c r="J72" s="98" t="s">
        <v>177</v>
      </c>
      <c r="K72" s="66"/>
      <c r="L72" s="85" t="s">
        <v>115</v>
      </c>
    </row>
    <row r="73" spans="1:12" ht="150" customHeight="1" x14ac:dyDescent="0.3">
      <c r="A73" s="94">
        <v>2</v>
      </c>
      <c r="B73" s="53" t="s">
        <v>427</v>
      </c>
      <c r="C73" s="53" t="s">
        <v>428</v>
      </c>
      <c r="D73" s="69" t="s">
        <v>429</v>
      </c>
      <c r="E73" s="56" t="s">
        <v>124</v>
      </c>
      <c r="F73" s="57" t="s">
        <v>193</v>
      </c>
      <c r="G73" s="55" t="s">
        <v>319</v>
      </c>
      <c r="H73" s="53" t="s">
        <v>430</v>
      </c>
      <c r="I73" s="58">
        <v>44318</v>
      </c>
      <c r="J73" s="98" t="s">
        <v>177</v>
      </c>
      <c r="K73" s="66"/>
      <c r="L73" s="85" t="s">
        <v>115</v>
      </c>
    </row>
    <row r="74" spans="1:12" ht="47.25" customHeight="1" x14ac:dyDescent="0.4">
      <c r="A74" s="141" t="s">
        <v>201</v>
      </c>
      <c r="B74" s="141"/>
      <c r="C74" s="141"/>
      <c r="D74" s="141"/>
      <c r="E74" s="141"/>
      <c r="F74" s="141"/>
      <c r="G74" s="141"/>
      <c r="H74" s="141"/>
      <c r="I74" s="141"/>
      <c r="J74" s="141"/>
      <c r="K74" s="141"/>
      <c r="L74" s="141"/>
    </row>
    <row r="75" spans="1:12" ht="129" customHeight="1" x14ac:dyDescent="0.3">
      <c r="A75" s="85">
        <v>1</v>
      </c>
      <c r="B75" s="53" t="s">
        <v>128</v>
      </c>
      <c r="C75" s="53" t="s">
        <v>192</v>
      </c>
      <c r="D75" s="55" t="s">
        <v>188</v>
      </c>
      <c r="E75" s="55" t="s">
        <v>129</v>
      </c>
      <c r="F75" s="55" t="s">
        <v>180</v>
      </c>
      <c r="G75" s="55"/>
      <c r="H75" s="53" t="s">
        <v>182</v>
      </c>
      <c r="I75" s="58">
        <v>40125</v>
      </c>
      <c r="J75" s="102" t="s">
        <v>77</v>
      </c>
      <c r="K75" s="74" t="e">
        <f>SUM((J75-I75)+1)</f>
        <v>#VALUE!</v>
      </c>
      <c r="L75" s="90" t="s">
        <v>178</v>
      </c>
    </row>
    <row r="76" spans="1:12" ht="37.5" x14ac:dyDescent="0.3">
      <c r="A76" s="85">
        <v>2</v>
      </c>
      <c r="B76" s="53" t="s">
        <v>130</v>
      </c>
      <c r="C76" s="53" t="s">
        <v>207</v>
      </c>
      <c r="D76" s="55" t="s">
        <v>131</v>
      </c>
      <c r="E76" s="55"/>
      <c r="F76" s="55" t="s">
        <v>208</v>
      </c>
      <c r="G76" s="55" t="s">
        <v>134</v>
      </c>
      <c r="H76" s="53" t="s">
        <v>194</v>
      </c>
      <c r="I76" s="58">
        <v>40794</v>
      </c>
      <c r="J76" s="102" t="s">
        <v>77</v>
      </c>
      <c r="K76" s="73"/>
      <c r="L76" s="90" t="s">
        <v>178</v>
      </c>
    </row>
    <row r="77" spans="1:12" ht="67.5" customHeight="1" x14ac:dyDescent="0.3">
      <c r="A77" s="85">
        <v>3</v>
      </c>
      <c r="B77" s="53" t="s">
        <v>132</v>
      </c>
      <c r="C77" s="53" t="s">
        <v>209</v>
      </c>
      <c r="D77" s="55" t="s">
        <v>170</v>
      </c>
      <c r="E77" s="55"/>
      <c r="F77" s="55" t="s">
        <v>210</v>
      </c>
      <c r="G77" s="55" t="s">
        <v>133</v>
      </c>
      <c r="H77" s="53" t="s">
        <v>194</v>
      </c>
      <c r="I77" s="58">
        <v>40801</v>
      </c>
      <c r="J77" s="102" t="s">
        <v>77</v>
      </c>
      <c r="K77" s="73"/>
      <c r="L77" s="90" t="s">
        <v>178</v>
      </c>
    </row>
    <row r="78" spans="1:12" ht="76.5" customHeight="1" x14ac:dyDescent="0.3">
      <c r="A78" s="85">
        <v>4</v>
      </c>
      <c r="B78" s="53" t="s">
        <v>71</v>
      </c>
      <c r="C78" s="53" t="s">
        <v>72</v>
      </c>
      <c r="D78" s="55" t="s">
        <v>76</v>
      </c>
      <c r="E78" s="55" t="s">
        <v>169</v>
      </c>
      <c r="F78" s="55" t="s">
        <v>206</v>
      </c>
      <c r="G78" s="55"/>
      <c r="H78" s="53" t="s">
        <v>73</v>
      </c>
      <c r="I78" s="58">
        <v>41789</v>
      </c>
      <c r="J78" s="102" t="s">
        <v>77</v>
      </c>
      <c r="K78" s="74" t="e">
        <f>SUM((J78-I78)+1)</f>
        <v>#VALUE!</v>
      </c>
      <c r="L78" s="90" t="s">
        <v>178</v>
      </c>
    </row>
    <row r="79" spans="1:12" ht="62.25" customHeight="1" x14ac:dyDescent="0.3">
      <c r="A79" s="85">
        <v>5</v>
      </c>
      <c r="B79" s="53" t="s">
        <v>74</v>
      </c>
      <c r="C79" s="53" t="s">
        <v>223</v>
      </c>
      <c r="D79" s="55" t="s">
        <v>75</v>
      </c>
      <c r="E79" s="55" t="s">
        <v>169</v>
      </c>
      <c r="F79" s="55" t="s">
        <v>206</v>
      </c>
      <c r="G79" s="55"/>
      <c r="H79" s="53" t="s">
        <v>73</v>
      </c>
      <c r="I79" s="58">
        <v>41789</v>
      </c>
      <c r="J79" s="102" t="s">
        <v>77</v>
      </c>
      <c r="K79" s="75"/>
      <c r="L79" s="90" t="s">
        <v>178</v>
      </c>
    </row>
    <row r="80" spans="1:12" ht="77.25" customHeight="1" x14ac:dyDescent="0.3">
      <c r="A80" s="85">
        <v>6</v>
      </c>
      <c r="B80" s="53" t="s">
        <v>81</v>
      </c>
      <c r="C80" s="53" t="s">
        <v>86</v>
      </c>
      <c r="D80" s="55" t="s">
        <v>83</v>
      </c>
      <c r="E80" s="55" t="s">
        <v>169</v>
      </c>
      <c r="F80" s="55" t="s">
        <v>206</v>
      </c>
      <c r="G80" s="55"/>
      <c r="H80" s="53" t="s">
        <v>73</v>
      </c>
      <c r="I80" s="58">
        <v>41809</v>
      </c>
      <c r="J80" s="102" t="s">
        <v>77</v>
      </c>
      <c r="K80" s="75"/>
      <c r="L80" s="90" t="s">
        <v>178</v>
      </c>
    </row>
    <row r="81" spans="1:12" ht="92.25" customHeight="1" x14ac:dyDescent="0.3">
      <c r="A81" s="85">
        <v>7</v>
      </c>
      <c r="B81" s="53" t="s">
        <v>82</v>
      </c>
      <c r="C81" s="53" t="s">
        <v>85</v>
      </c>
      <c r="D81" s="55" t="s">
        <v>84</v>
      </c>
      <c r="E81" s="55" t="s">
        <v>169</v>
      </c>
      <c r="F81" s="55" t="s">
        <v>206</v>
      </c>
      <c r="G81" s="55"/>
      <c r="H81" s="53" t="s">
        <v>73</v>
      </c>
      <c r="I81" s="58">
        <v>41809</v>
      </c>
      <c r="J81" s="102" t="s">
        <v>77</v>
      </c>
      <c r="K81" s="75"/>
      <c r="L81" s="90" t="s">
        <v>178</v>
      </c>
    </row>
    <row r="82" spans="1:12" ht="73.5" customHeight="1" x14ac:dyDescent="0.3">
      <c r="A82" s="85">
        <v>8</v>
      </c>
      <c r="B82" s="53" t="s">
        <v>87</v>
      </c>
      <c r="C82" s="53" t="s">
        <v>89</v>
      </c>
      <c r="D82" s="55" t="s">
        <v>88</v>
      </c>
      <c r="E82" s="55" t="s">
        <v>169</v>
      </c>
      <c r="F82" s="55" t="s">
        <v>206</v>
      </c>
      <c r="G82" s="55"/>
      <c r="H82" s="53" t="s">
        <v>73</v>
      </c>
      <c r="I82" s="58">
        <v>41817</v>
      </c>
      <c r="J82" s="102" t="s">
        <v>77</v>
      </c>
      <c r="K82" s="75"/>
      <c r="L82" s="90" t="s">
        <v>178</v>
      </c>
    </row>
    <row r="83" spans="1:12" ht="93.75" customHeight="1" x14ac:dyDescent="0.3">
      <c r="A83" s="85">
        <v>9</v>
      </c>
      <c r="B83" s="53" t="s">
        <v>92</v>
      </c>
      <c r="C83" s="53" t="s">
        <v>91</v>
      </c>
      <c r="D83" s="55" t="s">
        <v>96</v>
      </c>
      <c r="E83" s="55" t="s">
        <v>169</v>
      </c>
      <c r="F83" s="55" t="s">
        <v>206</v>
      </c>
      <c r="G83" s="55"/>
      <c r="H83" s="53" t="s">
        <v>73</v>
      </c>
      <c r="I83" s="58">
        <v>41819</v>
      </c>
      <c r="J83" s="102" t="s">
        <v>77</v>
      </c>
      <c r="K83" s="75"/>
      <c r="L83" s="90" t="s">
        <v>178</v>
      </c>
    </row>
    <row r="84" spans="1:12" ht="72.75" customHeight="1" x14ac:dyDescent="0.3">
      <c r="A84" s="85">
        <v>10</v>
      </c>
      <c r="B84" s="53" t="s">
        <v>90</v>
      </c>
      <c r="C84" s="53" t="s">
        <v>94</v>
      </c>
      <c r="D84" s="55" t="s">
        <v>97</v>
      </c>
      <c r="E84" s="55" t="s">
        <v>169</v>
      </c>
      <c r="F84" s="55" t="s">
        <v>206</v>
      </c>
      <c r="G84" s="55"/>
      <c r="H84" s="53" t="s">
        <v>73</v>
      </c>
      <c r="I84" s="58">
        <v>41819</v>
      </c>
      <c r="J84" s="102" t="s">
        <v>77</v>
      </c>
      <c r="K84" s="75"/>
      <c r="L84" s="90" t="s">
        <v>178</v>
      </c>
    </row>
    <row r="85" spans="1:12" ht="75" customHeight="1" x14ac:dyDescent="0.3">
      <c r="A85" s="85">
        <v>11</v>
      </c>
      <c r="B85" s="53" t="s">
        <v>93</v>
      </c>
      <c r="C85" s="53" t="s">
        <v>95</v>
      </c>
      <c r="D85" s="55" t="s">
        <v>98</v>
      </c>
      <c r="E85" s="55" t="s">
        <v>169</v>
      </c>
      <c r="F85" s="55" t="s">
        <v>206</v>
      </c>
      <c r="G85" s="55"/>
      <c r="H85" s="53" t="s">
        <v>73</v>
      </c>
      <c r="I85" s="58">
        <v>41819</v>
      </c>
      <c r="J85" s="102" t="s">
        <v>77</v>
      </c>
      <c r="K85" s="75"/>
      <c r="L85" s="90" t="s">
        <v>178</v>
      </c>
    </row>
    <row r="86" spans="1:12" ht="67.5" customHeight="1" x14ac:dyDescent="0.3">
      <c r="A86" s="85">
        <v>12</v>
      </c>
      <c r="B86" s="53" t="s">
        <v>42</v>
      </c>
      <c r="C86" s="53" t="s">
        <v>43</v>
      </c>
      <c r="D86" s="55" t="s">
        <v>44</v>
      </c>
      <c r="E86" s="55" t="s">
        <v>169</v>
      </c>
      <c r="F86" s="55" t="s">
        <v>206</v>
      </c>
      <c r="G86" s="55"/>
      <c r="H86" s="53" t="s">
        <v>45</v>
      </c>
      <c r="I86" s="58">
        <v>42007</v>
      </c>
      <c r="J86" s="102" t="s">
        <v>77</v>
      </c>
      <c r="K86" s="66"/>
      <c r="L86" s="90" t="s">
        <v>178</v>
      </c>
    </row>
    <row r="87" spans="1:12" ht="75" customHeight="1" x14ac:dyDescent="0.3">
      <c r="A87" s="85">
        <v>13</v>
      </c>
      <c r="B87" s="76" t="s">
        <v>48</v>
      </c>
      <c r="C87" s="53" t="s">
        <v>51</v>
      </c>
      <c r="D87" s="55" t="s">
        <v>49</v>
      </c>
      <c r="E87" s="55" t="s">
        <v>50</v>
      </c>
      <c r="F87" s="55" t="s">
        <v>206</v>
      </c>
      <c r="G87" s="55"/>
      <c r="H87" s="53" t="s">
        <v>211</v>
      </c>
      <c r="I87" s="58">
        <v>42104</v>
      </c>
      <c r="J87" s="102" t="s">
        <v>77</v>
      </c>
      <c r="K87" s="66"/>
      <c r="L87" s="90" t="s">
        <v>178</v>
      </c>
    </row>
    <row r="88" spans="1:12" ht="72.75" customHeight="1" x14ac:dyDescent="0.3">
      <c r="A88" s="85">
        <v>14</v>
      </c>
      <c r="B88" s="53" t="s">
        <v>8</v>
      </c>
      <c r="C88" s="53" t="s">
        <v>9</v>
      </c>
      <c r="D88" s="55" t="s">
        <v>10</v>
      </c>
      <c r="E88" s="55" t="s">
        <v>169</v>
      </c>
      <c r="F88" s="55" t="s">
        <v>206</v>
      </c>
      <c r="G88" s="55"/>
      <c r="H88" s="53" t="s">
        <v>11</v>
      </c>
      <c r="I88" s="58">
        <v>42277</v>
      </c>
      <c r="J88" s="102" t="s">
        <v>77</v>
      </c>
      <c r="K88" s="66"/>
      <c r="L88" s="90" t="s">
        <v>178</v>
      </c>
    </row>
    <row r="89" spans="1:12" ht="73.5" customHeight="1" x14ac:dyDescent="0.3">
      <c r="A89" s="85">
        <v>15</v>
      </c>
      <c r="B89" s="53" t="s">
        <v>16</v>
      </c>
      <c r="C89" s="53" t="s">
        <v>20</v>
      </c>
      <c r="D89" s="55" t="s">
        <v>17</v>
      </c>
      <c r="E89" s="55" t="s">
        <v>18</v>
      </c>
      <c r="F89" s="55" t="s">
        <v>206</v>
      </c>
      <c r="G89" s="55"/>
      <c r="H89" s="53" t="s">
        <v>19</v>
      </c>
      <c r="I89" s="58">
        <v>42424</v>
      </c>
      <c r="J89" s="98" t="s">
        <v>177</v>
      </c>
      <c r="K89" s="59"/>
      <c r="L89" s="90" t="s">
        <v>178</v>
      </c>
    </row>
    <row r="90" spans="1:12" ht="105.75" customHeight="1" x14ac:dyDescent="0.3">
      <c r="A90" s="85">
        <v>16</v>
      </c>
      <c r="B90" s="53" t="s">
        <v>25</v>
      </c>
      <c r="C90" s="53" t="s">
        <v>26</v>
      </c>
      <c r="D90" s="55" t="s">
        <v>10</v>
      </c>
      <c r="E90" s="55" t="s">
        <v>169</v>
      </c>
      <c r="F90" s="55" t="s">
        <v>206</v>
      </c>
      <c r="G90" s="55"/>
      <c r="H90" s="53" t="s">
        <v>27</v>
      </c>
      <c r="I90" s="58">
        <v>42468</v>
      </c>
      <c r="J90" s="98" t="s">
        <v>177</v>
      </c>
      <c r="K90" s="59"/>
      <c r="L90" s="90" t="s">
        <v>178</v>
      </c>
    </row>
    <row r="91" spans="1:12" ht="100.5" customHeight="1" x14ac:dyDescent="0.3">
      <c r="A91" s="85">
        <v>17</v>
      </c>
      <c r="B91" s="77" t="s">
        <v>33</v>
      </c>
      <c r="C91" s="53" t="s">
        <v>34</v>
      </c>
      <c r="D91" s="55" t="s">
        <v>35</v>
      </c>
      <c r="E91" s="55" t="s">
        <v>36</v>
      </c>
      <c r="F91" s="55" t="s">
        <v>169</v>
      </c>
      <c r="G91" s="55" t="s">
        <v>206</v>
      </c>
      <c r="H91" s="53" t="s">
        <v>37</v>
      </c>
      <c r="I91" s="68">
        <v>42679</v>
      </c>
      <c r="J91" s="98" t="s">
        <v>177</v>
      </c>
      <c r="K91" s="59"/>
      <c r="L91" s="90" t="s">
        <v>178</v>
      </c>
    </row>
    <row r="92" spans="1:12" ht="126" customHeight="1" x14ac:dyDescent="0.3">
      <c r="A92" s="85">
        <v>18</v>
      </c>
      <c r="B92" s="77" t="s">
        <v>212</v>
      </c>
      <c r="C92" s="53" t="s">
        <v>219</v>
      </c>
      <c r="D92" s="55" t="s">
        <v>215</v>
      </c>
      <c r="E92" s="55" t="s">
        <v>218</v>
      </c>
      <c r="F92" s="57" t="s">
        <v>217</v>
      </c>
      <c r="G92" s="55"/>
      <c r="H92" s="53" t="s">
        <v>216</v>
      </c>
      <c r="I92" s="68">
        <v>42738</v>
      </c>
      <c r="J92" s="98" t="s">
        <v>177</v>
      </c>
      <c r="K92" s="59"/>
      <c r="L92" s="90" t="s">
        <v>178</v>
      </c>
    </row>
    <row r="93" spans="1:12" ht="92.25" customHeight="1" x14ac:dyDescent="0.3">
      <c r="A93" s="85">
        <v>19</v>
      </c>
      <c r="B93" s="77" t="s">
        <v>222</v>
      </c>
      <c r="C93" s="53" t="s">
        <v>220</v>
      </c>
      <c r="D93" s="55" t="s">
        <v>214</v>
      </c>
      <c r="E93" s="55" t="s">
        <v>124</v>
      </c>
      <c r="F93" s="57" t="s">
        <v>217</v>
      </c>
      <c r="G93" s="55"/>
      <c r="H93" s="53" t="s">
        <v>216</v>
      </c>
      <c r="I93" s="68">
        <v>42738</v>
      </c>
      <c r="J93" s="98" t="s">
        <v>177</v>
      </c>
      <c r="K93" s="59"/>
      <c r="L93" s="90" t="s">
        <v>178</v>
      </c>
    </row>
    <row r="94" spans="1:12" ht="84.75" customHeight="1" x14ac:dyDescent="0.3">
      <c r="A94" s="85">
        <v>20</v>
      </c>
      <c r="B94" s="77" t="s">
        <v>213</v>
      </c>
      <c r="C94" s="53" t="s">
        <v>221</v>
      </c>
      <c r="D94" s="55" t="s">
        <v>122</v>
      </c>
      <c r="E94" s="55" t="s">
        <v>124</v>
      </c>
      <c r="F94" s="57" t="s">
        <v>217</v>
      </c>
      <c r="G94" s="55"/>
      <c r="H94" s="53" t="s">
        <v>216</v>
      </c>
      <c r="I94" s="68">
        <v>42738</v>
      </c>
      <c r="J94" s="98" t="s">
        <v>177</v>
      </c>
      <c r="K94" s="59"/>
      <c r="L94" s="90" t="s">
        <v>178</v>
      </c>
    </row>
    <row r="95" spans="1:12" ht="91.5" customHeight="1" x14ac:dyDescent="0.3">
      <c r="A95" s="95">
        <v>21</v>
      </c>
      <c r="B95" s="77" t="s">
        <v>241</v>
      </c>
      <c r="C95" s="53" t="s">
        <v>243</v>
      </c>
      <c r="D95" s="55" t="s">
        <v>262</v>
      </c>
      <c r="E95" s="55" t="s">
        <v>124</v>
      </c>
      <c r="F95" s="57" t="s">
        <v>217</v>
      </c>
      <c r="G95" s="55"/>
      <c r="H95" s="53" t="s">
        <v>242</v>
      </c>
      <c r="I95" s="68">
        <v>42981</v>
      </c>
      <c r="J95" s="98" t="s">
        <v>177</v>
      </c>
      <c r="K95" s="59"/>
      <c r="L95" s="90" t="s">
        <v>178</v>
      </c>
    </row>
    <row r="96" spans="1:12" s="123" customFormat="1" ht="93.75" customHeight="1" x14ac:dyDescent="0.3">
      <c r="A96" s="86">
        <v>22</v>
      </c>
      <c r="B96" s="60" t="s">
        <v>383</v>
      </c>
      <c r="C96" s="60" t="s">
        <v>384</v>
      </c>
      <c r="D96" s="60" t="s">
        <v>385</v>
      </c>
      <c r="E96" s="60" t="s">
        <v>374</v>
      </c>
      <c r="F96" s="60" t="s">
        <v>331</v>
      </c>
      <c r="G96" s="60" t="s">
        <v>319</v>
      </c>
      <c r="H96" s="60" t="s">
        <v>386</v>
      </c>
      <c r="I96" s="130">
        <v>44219</v>
      </c>
      <c r="J96" s="58" t="s">
        <v>177</v>
      </c>
      <c r="K96" s="60"/>
      <c r="L96" s="86" t="s">
        <v>178</v>
      </c>
    </row>
    <row r="97" spans="1:12" s="123" customFormat="1" ht="67.5" customHeight="1" x14ac:dyDescent="0.3">
      <c r="A97" s="86">
        <v>23</v>
      </c>
      <c r="B97" s="60" t="s">
        <v>470</v>
      </c>
      <c r="C97" s="60" t="s">
        <v>471</v>
      </c>
      <c r="D97" s="60" t="s">
        <v>472</v>
      </c>
      <c r="E97" s="131" t="s">
        <v>473</v>
      </c>
      <c r="F97" s="60" t="s">
        <v>183</v>
      </c>
      <c r="G97" s="60" t="s">
        <v>319</v>
      </c>
      <c r="H97" s="60" t="s">
        <v>474</v>
      </c>
      <c r="I97" s="130">
        <v>44487</v>
      </c>
      <c r="J97" s="58">
        <v>44491</v>
      </c>
      <c r="K97" s="60">
        <f t="shared" ref="K97" si="4">J97-I97+1</f>
        <v>5</v>
      </c>
      <c r="L97" s="86" t="s">
        <v>178</v>
      </c>
    </row>
    <row r="98" spans="1:12" s="123" customFormat="1" ht="99.75" customHeight="1" x14ac:dyDescent="0.3">
      <c r="A98" s="86">
        <v>24</v>
      </c>
      <c r="B98" s="60" t="s">
        <v>476</v>
      </c>
      <c r="C98" s="60" t="s">
        <v>477</v>
      </c>
      <c r="D98" s="60" t="s">
        <v>478</v>
      </c>
      <c r="E98" s="131" t="s">
        <v>479</v>
      </c>
      <c r="F98" s="60" t="s">
        <v>480</v>
      </c>
      <c r="G98" s="60" t="s">
        <v>284</v>
      </c>
      <c r="H98" s="60" t="s">
        <v>481</v>
      </c>
      <c r="I98" s="130" t="s">
        <v>482</v>
      </c>
      <c r="J98" s="58" t="s">
        <v>483</v>
      </c>
      <c r="K98" s="60"/>
      <c r="L98" s="86" t="s">
        <v>178</v>
      </c>
    </row>
    <row r="99" spans="1:12" s="123" customFormat="1" ht="143.25" customHeight="1" x14ac:dyDescent="0.3">
      <c r="A99" s="86">
        <v>25</v>
      </c>
      <c r="B99" s="60" t="s">
        <v>485</v>
      </c>
      <c r="C99" s="60" t="s">
        <v>486</v>
      </c>
      <c r="D99" s="60" t="s">
        <v>487</v>
      </c>
      <c r="E99" s="131" t="s">
        <v>62</v>
      </c>
      <c r="F99" s="60" t="s">
        <v>331</v>
      </c>
      <c r="G99" s="60" t="s">
        <v>284</v>
      </c>
      <c r="H99" s="60" t="s">
        <v>488</v>
      </c>
      <c r="I99" s="130" t="s">
        <v>482</v>
      </c>
      <c r="J99" s="58" t="s">
        <v>484</v>
      </c>
      <c r="K99" s="60"/>
      <c r="L99" s="86" t="s">
        <v>178</v>
      </c>
    </row>
    <row r="100" spans="1:12" s="123" customFormat="1" ht="149.25" customHeight="1" x14ac:dyDescent="0.3">
      <c r="A100" s="86">
        <v>26</v>
      </c>
      <c r="B100" s="60" t="s">
        <v>489</v>
      </c>
      <c r="C100" s="60" t="s">
        <v>490</v>
      </c>
      <c r="D100" s="60" t="s">
        <v>487</v>
      </c>
      <c r="E100" s="131" t="s">
        <v>62</v>
      </c>
      <c r="F100" s="60" t="s">
        <v>331</v>
      </c>
      <c r="G100" s="60" t="s">
        <v>284</v>
      </c>
      <c r="H100" s="60" t="s">
        <v>488</v>
      </c>
      <c r="I100" s="130" t="s">
        <v>482</v>
      </c>
      <c r="J100" s="58">
        <v>44498</v>
      </c>
      <c r="K100" s="60"/>
      <c r="L100" s="86" t="s">
        <v>178</v>
      </c>
    </row>
    <row r="101" spans="1:12" s="123" customFormat="1" ht="149.25" customHeight="1" x14ac:dyDescent="0.2">
      <c r="A101" s="89">
        <v>27</v>
      </c>
      <c r="B101" s="121" t="s">
        <v>489</v>
      </c>
      <c r="C101" s="121" t="s">
        <v>492</v>
      </c>
      <c r="D101" s="121" t="s">
        <v>493</v>
      </c>
      <c r="E101" s="132" t="s">
        <v>494</v>
      </c>
      <c r="F101" s="121" t="s">
        <v>480</v>
      </c>
      <c r="G101" s="121" t="s">
        <v>284</v>
      </c>
      <c r="H101" s="121" t="s">
        <v>495</v>
      </c>
      <c r="I101" s="122" t="s">
        <v>491</v>
      </c>
      <c r="J101" s="88">
        <v>44516</v>
      </c>
      <c r="K101" s="121"/>
      <c r="L101" s="89" t="s">
        <v>178</v>
      </c>
    </row>
    <row r="102" spans="1:12" s="123" customFormat="1" ht="156" customHeight="1" x14ac:dyDescent="0.2">
      <c r="A102" s="89">
        <v>28</v>
      </c>
      <c r="B102" s="121" t="s">
        <v>496</v>
      </c>
      <c r="C102" s="121" t="s">
        <v>497</v>
      </c>
      <c r="D102" s="121" t="s">
        <v>472</v>
      </c>
      <c r="E102" s="133" t="s">
        <v>498</v>
      </c>
      <c r="F102" s="121" t="s">
        <v>480</v>
      </c>
      <c r="G102" s="121" t="s">
        <v>284</v>
      </c>
      <c r="H102" s="121" t="s">
        <v>474</v>
      </c>
      <c r="I102" s="122" t="s">
        <v>499</v>
      </c>
      <c r="J102" s="88">
        <v>44521</v>
      </c>
      <c r="K102" s="121"/>
      <c r="L102" s="89" t="s">
        <v>178</v>
      </c>
    </row>
    <row r="103" spans="1:12" s="123" customFormat="1" ht="156" customHeight="1" x14ac:dyDescent="0.2">
      <c r="A103" s="89">
        <v>29</v>
      </c>
      <c r="B103" s="121" t="s">
        <v>500</v>
      </c>
      <c r="C103" s="121" t="s">
        <v>501</v>
      </c>
      <c r="D103" s="121" t="s">
        <v>493</v>
      </c>
      <c r="E103" s="121" t="s">
        <v>502</v>
      </c>
      <c r="F103" s="121" t="s">
        <v>480</v>
      </c>
      <c r="G103" s="121" t="s">
        <v>284</v>
      </c>
      <c r="H103" s="121" t="s">
        <v>503</v>
      </c>
      <c r="I103" s="122" t="s">
        <v>504</v>
      </c>
      <c r="J103" s="88">
        <v>44526</v>
      </c>
      <c r="K103" s="121"/>
      <c r="L103" s="89" t="s">
        <v>178</v>
      </c>
    </row>
    <row r="104" spans="1:12" s="123" customFormat="1" ht="156" customHeight="1" x14ac:dyDescent="0.2">
      <c r="A104" s="89">
        <v>30</v>
      </c>
      <c r="B104" s="121" t="s">
        <v>505</v>
      </c>
      <c r="C104" s="121" t="s">
        <v>506</v>
      </c>
      <c r="D104" s="121" t="s">
        <v>507</v>
      </c>
      <c r="E104" s="121" t="s">
        <v>508</v>
      </c>
      <c r="F104" s="121" t="s">
        <v>480</v>
      </c>
      <c r="G104" s="121" t="s">
        <v>319</v>
      </c>
      <c r="H104" s="121" t="s">
        <v>509</v>
      </c>
      <c r="I104" s="122" t="s">
        <v>510</v>
      </c>
      <c r="J104" s="88">
        <v>44536</v>
      </c>
      <c r="K104" s="121"/>
      <c r="L104" s="89" t="s">
        <v>178</v>
      </c>
    </row>
    <row r="105" spans="1:12" s="123" customFormat="1" ht="156" customHeight="1" x14ac:dyDescent="0.2">
      <c r="A105" s="89">
        <v>31</v>
      </c>
      <c r="B105" s="121" t="s">
        <v>511</v>
      </c>
      <c r="C105" s="121" t="s">
        <v>506</v>
      </c>
      <c r="D105" s="121" t="s">
        <v>512</v>
      </c>
      <c r="E105" s="133" t="s">
        <v>498</v>
      </c>
      <c r="F105" s="121" t="s">
        <v>480</v>
      </c>
      <c r="G105" s="121" t="s">
        <v>284</v>
      </c>
      <c r="H105" s="121" t="s">
        <v>474</v>
      </c>
      <c r="I105" s="122" t="s">
        <v>510</v>
      </c>
      <c r="J105" s="88">
        <v>44530</v>
      </c>
      <c r="K105" s="121"/>
      <c r="L105" s="89" t="s">
        <v>178</v>
      </c>
    </row>
    <row r="106" spans="1:12" s="123" customFormat="1" ht="156" customHeight="1" x14ac:dyDescent="0.2">
      <c r="A106" s="89">
        <v>32</v>
      </c>
      <c r="B106" s="121" t="s">
        <v>519</v>
      </c>
      <c r="C106" s="121" t="s">
        <v>523</v>
      </c>
      <c r="D106" s="121" t="s">
        <v>493</v>
      </c>
      <c r="E106" s="121" t="s">
        <v>502</v>
      </c>
      <c r="F106" s="121" t="s">
        <v>480</v>
      </c>
      <c r="G106" s="121" t="s">
        <v>284</v>
      </c>
      <c r="H106" s="121" t="s">
        <v>503</v>
      </c>
      <c r="I106" s="122" t="s">
        <v>520</v>
      </c>
      <c r="J106" s="88">
        <v>44545</v>
      </c>
      <c r="K106" s="121"/>
      <c r="L106" s="89" t="s">
        <v>178</v>
      </c>
    </row>
    <row r="107" spans="1:12" s="123" customFormat="1" ht="156" customHeight="1" x14ac:dyDescent="0.2">
      <c r="A107" s="89">
        <v>33</v>
      </c>
      <c r="B107" s="121" t="s">
        <v>522</v>
      </c>
      <c r="C107" s="121" t="s">
        <v>524</v>
      </c>
      <c r="D107" s="121" t="s">
        <v>525</v>
      </c>
      <c r="E107" s="121" t="s">
        <v>528</v>
      </c>
      <c r="F107" s="121" t="s">
        <v>28</v>
      </c>
      <c r="G107" s="121" t="s">
        <v>319</v>
      </c>
      <c r="H107" s="121" t="s">
        <v>526</v>
      </c>
      <c r="I107" s="122" t="s">
        <v>527</v>
      </c>
      <c r="J107" s="88">
        <v>44539</v>
      </c>
      <c r="K107" s="121"/>
      <c r="L107" s="89" t="s">
        <v>178</v>
      </c>
    </row>
    <row r="108" spans="1:12" s="123" customFormat="1" ht="156" customHeight="1" x14ac:dyDescent="0.2">
      <c r="A108" s="89">
        <v>34</v>
      </c>
      <c r="B108" s="121" t="s">
        <v>538</v>
      </c>
      <c r="C108" s="121" t="s">
        <v>537</v>
      </c>
      <c r="D108" s="121" t="s">
        <v>529</v>
      </c>
      <c r="E108" s="121" t="s">
        <v>530</v>
      </c>
      <c r="F108" s="121" t="s">
        <v>531</v>
      </c>
      <c r="G108" s="121" t="s">
        <v>319</v>
      </c>
      <c r="H108" s="121" t="s">
        <v>526</v>
      </c>
      <c r="I108" s="122" t="s">
        <v>527</v>
      </c>
      <c r="J108" s="88">
        <v>44539</v>
      </c>
      <c r="K108" s="121"/>
      <c r="L108" s="89" t="s">
        <v>178</v>
      </c>
    </row>
    <row r="109" spans="1:12" s="123" customFormat="1" ht="156" customHeight="1" x14ac:dyDescent="0.2">
      <c r="A109" s="89">
        <v>35</v>
      </c>
      <c r="B109" s="121" t="s">
        <v>533</v>
      </c>
      <c r="C109" s="121" t="s">
        <v>576</v>
      </c>
      <c r="D109" s="121" t="s">
        <v>534</v>
      </c>
      <c r="E109" s="121" t="s">
        <v>528</v>
      </c>
      <c r="F109" s="121" t="s">
        <v>531</v>
      </c>
      <c r="G109" s="121" t="s">
        <v>319</v>
      </c>
      <c r="H109" s="121" t="s">
        <v>535</v>
      </c>
      <c r="I109" s="122" t="s">
        <v>536</v>
      </c>
      <c r="J109" s="88" t="s">
        <v>177</v>
      </c>
      <c r="K109" s="121"/>
      <c r="L109" s="89" t="s">
        <v>178</v>
      </c>
    </row>
    <row r="110" spans="1:12" s="123" customFormat="1" ht="156" customHeight="1" x14ac:dyDescent="0.2">
      <c r="A110" s="89">
        <v>36</v>
      </c>
      <c r="B110" s="121" t="s">
        <v>549</v>
      </c>
      <c r="C110" s="121" t="s">
        <v>554</v>
      </c>
      <c r="D110" s="121" t="s">
        <v>550</v>
      </c>
      <c r="E110" s="121" t="s">
        <v>528</v>
      </c>
      <c r="F110" s="121" t="s">
        <v>552</v>
      </c>
      <c r="G110" s="121" t="s">
        <v>319</v>
      </c>
      <c r="H110" s="121" t="s">
        <v>553</v>
      </c>
      <c r="I110" s="122" t="s">
        <v>551</v>
      </c>
      <c r="J110" s="88">
        <v>44546</v>
      </c>
      <c r="K110" s="121"/>
      <c r="L110" s="89" t="s">
        <v>178</v>
      </c>
    </row>
    <row r="111" spans="1:12" s="123" customFormat="1" ht="156" customHeight="1" x14ac:dyDescent="0.2">
      <c r="A111" s="89">
        <v>37</v>
      </c>
      <c r="B111" s="121" t="s">
        <v>555</v>
      </c>
      <c r="C111" s="121" t="s">
        <v>556</v>
      </c>
      <c r="D111" s="121" t="s">
        <v>557</v>
      </c>
      <c r="E111" s="121" t="s">
        <v>558</v>
      </c>
      <c r="F111" s="121" t="s">
        <v>480</v>
      </c>
      <c r="G111" s="121"/>
      <c r="H111" s="121" t="s">
        <v>559</v>
      </c>
      <c r="I111" s="122" t="s">
        <v>560</v>
      </c>
      <c r="J111" s="88">
        <v>44553</v>
      </c>
      <c r="K111" s="121"/>
      <c r="L111" s="89" t="s">
        <v>178</v>
      </c>
    </row>
    <row r="112" spans="1:12" s="123" customFormat="1" ht="156" customHeight="1" x14ac:dyDescent="0.2">
      <c r="A112" s="89">
        <v>38</v>
      </c>
      <c r="B112" s="121" t="s">
        <v>561</v>
      </c>
      <c r="C112" s="121" t="s">
        <v>562</v>
      </c>
      <c r="D112" s="121" t="s">
        <v>563</v>
      </c>
      <c r="E112" s="121" t="s">
        <v>564</v>
      </c>
      <c r="F112" s="121" t="s">
        <v>565</v>
      </c>
      <c r="G112" s="121"/>
      <c r="H112" s="121" t="s">
        <v>566</v>
      </c>
      <c r="I112" s="122" t="s">
        <v>567</v>
      </c>
      <c r="J112" s="88">
        <v>44554</v>
      </c>
      <c r="K112" s="121"/>
      <c r="L112" s="89" t="s">
        <v>178</v>
      </c>
    </row>
    <row r="113" spans="1:12" s="123" customFormat="1" ht="156" customHeight="1" x14ac:dyDescent="0.2">
      <c r="A113" s="89">
        <v>39</v>
      </c>
      <c r="B113" s="121" t="s">
        <v>568</v>
      </c>
      <c r="C113" s="121" t="s">
        <v>569</v>
      </c>
      <c r="D113" s="121" t="s">
        <v>570</v>
      </c>
      <c r="E113" s="121" t="s">
        <v>528</v>
      </c>
      <c r="F113" s="121" t="s">
        <v>531</v>
      </c>
      <c r="G113" s="121"/>
      <c r="H113" s="121" t="s">
        <v>571</v>
      </c>
      <c r="I113" s="122" t="s">
        <v>572</v>
      </c>
      <c r="J113" s="88">
        <v>44550</v>
      </c>
      <c r="K113" s="121"/>
      <c r="L113" s="89" t="s">
        <v>178</v>
      </c>
    </row>
    <row r="114" spans="1:12" s="123" customFormat="1" ht="156" customHeight="1" x14ac:dyDescent="0.2">
      <c r="A114" s="89">
        <v>40</v>
      </c>
      <c r="B114" s="121" t="s">
        <v>573</v>
      </c>
      <c r="C114" s="121" t="s">
        <v>577</v>
      </c>
      <c r="D114" s="121" t="s">
        <v>574</v>
      </c>
      <c r="E114" s="121" t="s">
        <v>528</v>
      </c>
      <c r="F114" s="121" t="s">
        <v>531</v>
      </c>
      <c r="G114" s="121"/>
      <c r="H114" s="121" t="s">
        <v>575</v>
      </c>
      <c r="I114" s="122" t="s">
        <v>536</v>
      </c>
      <c r="J114" s="88" t="s">
        <v>177</v>
      </c>
      <c r="K114" s="121"/>
      <c r="L114" s="89" t="s">
        <v>178</v>
      </c>
    </row>
    <row r="115" spans="1:12" s="123" customFormat="1" ht="156" customHeight="1" x14ac:dyDescent="0.2">
      <c r="A115" s="89">
        <v>41</v>
      </c>
      <c r="B115" s="121" t="s">
        <v>598</v>
      </c>
      <c r="C115" s="121" t="s">
        <v>599</v>
      </c>
      <c r="D115" s="121" t="s">
        <v>570</v>
      </c>
      <c r="E115" s="121" t="s">
        <v>528</v>
      </c>
      <c r="F115" s="121" t="s">
        <v>531</v>
      </c>
      <c r="G115" s="121"/>
      <c r="H115" s="121" t="s">
        <v>571</v>
      </c>
      <c r="I115" s="122" t="s">
        <v>578</v>
      </c>
      <c r="J115" s="88">
        <v>44554</v>
      </c>
      <c r="K115" s="121"/>
      <c r="L115" s="89" t="s">
        <v>178</v>
      </c>
    </row>
    <row r="116" spans="1:12" s="123" customFormat="1" ht="156" customHeight="1" x14ac:dyDescent="0.2">
      <c r="A116" s="89">
        <v>42</v>
      </c>
      <c r="B116" s="121" t="s">
        <v>579</v>
      </c>
      <c r="C116" s="121" t="s">
        <v>580</v>
      </c>
      <c r="D116" s="121" t="s">
        <v>493</v>
      </c>
      <c r="E116" s="121" t="s">
        <v>502</v>
      </c>
      <c r="F116" s="121" t="s">
        <v>480</v>
      </c>
      <c r="G116" s="121" t="s">
        <v>284</v>
      </c>
      <c r="H116" s="121" t="s">
        <v>503</v>
      </c>
      <c r="I116" s="122" t="s">
        <v>578</v>
      </c>
      <c r="J116" s="88" t="s">
        <v>581</v>
      </c>
      <c r="K116" s="121"/>
      <c r="L116" s="89" t="s">
        <v>178</v>
      </c>
    </row>
    <row r="117" spans="1:12" s="123" customFormat="1" ht="195.75" customHeight="1" x14ac:dyDescent="0.2">
      <c r="A117" s="89">
        <v>43</v>
      </c>
      <c r="B117" s="121" t="s">
        <v>582</v>
      </c>
      <c r="C117" s="121" t="s">
        <v>583</v>
      </c>
      <c r="D117" s="121" t="s">
        <v>584</v>
      </c>
      <c r="E117" s="121" t="s">
        <v>528</v>
      </c>
      <c r="F117" s="121" t="s">
        <v>531</v>
      </c>
      <c r="G117" s="121" t="s">
        <v>200</v>
      </c>
      <c r="H117" s="121" t="s">
        <v>587</v>
      </c>
      <c r="I117" s="122" t="s">
        <v>585</v>
      </c>
      <c r="J117" s="88" t="s">
        <v>586</v>
      </c>
      <c r="K117" s="121"/>
      <c r="L117" s="89" t="s">
        <v>178</v>
      </c>
    </row>
    <row r="118" spans="1:12" s="123" customFormat="1" ht="195.75" customHeight="1" x14ac:dyDescent="0.2">
      <c r="A118" s="89">
        <v>44</v>
      </c>
      <c r="B118" s="121" t="s">
        <v>606</v>
      </c>
      <c r="C118" s="121" t="s">
        <v>607</v>
      </c>
      <c r="D118" s="121" t="s">
        <v>389</v>
      </c>
      <c r="E118" s="121" t="s">
        <v>591</v>
      </c>
      <c r="F118" s="121" t="s">
        <v>531</v>
      </c>
      <c r="G118" s="121"/>
      <c r="H118" s="121" t="s">
        <v>592</v>
      </c>
      <c r="I118" s="122">
        <v>44556</v>
      </c>
      <c r="J118" s="88">
        <v>44557</v>
      </c>
      <c r="K118" s="121"/>
      <c r="L118" s="89" t="s">
        <v>178</v>
      </c>
    </row>
    <row r="119" spans="1:12" s="123" customFormat="1" ht="195.75" customHeight="1" x14ac:dyDescent="0.2">
      <c r="A119" s="89">
        <v>45</v>
      </c>
      <c r="B119" s="121" t="s">
        <v>593</v>
      </c>
      <c r="C119" s="121" t="s">
        <v>594</v>
      </c>
      <c r="D119" s="121" t="s">
        <v>595</v>
      </c>
      <c r="E119" s="121" t="s">
        <v>596</v>
      </c>
      <c r="F119" s="121" t="s">
        <v>531</v>
      </c>
      <c r="G119" s="121"/>
      <c r="H119" s="121" t="s">
        <v>597</v>
      </c>
      <c r="I119" s="122">
        <v>44557</v>
      </c>
      <c r="J119" s="88">
        <v>44566</v>
      </c>
      <c r="K119" s="121"/>
      <c r="L119" s="89" t="s">
        <v>178</v>
      </c>
    </row>
    <row r="120" spans="1:12" s="123" customFormat="1" ht="195.75" customHeight="1" x14ac:dyDescent="0.2">
      <c r="A120" s="89">
        <v>46</v>
      </c>
      <c r="B120" s="121" t="s">
        <v>600</v>
      </c>
      <c r="C120" s="121" t="s">
        <v>601</v>
      </c>
      <c r="D120" s="121" t="s">
        <v>603</v>
      </c>
      <c r="E120" s="87" t="s">
        <v>124</v>
      </c>
      <c r="F120" s="121" t="s">
        <v>531</v>
      </c>
      <c r="G120" s="121"/>
      <c r="H120" s="121" t="s">
        <v>602</v>
      </c>
      <c r="I120" s="122">
        <v>44559</v>
      </c>
      <c r="J120" s="88">
        <v>44563</v>
      </c>
      <c r="K120" s="121"/>
      <c r="L120" s="89" t="s">
        <v>178</v>
      </c>
    </row>
    <row r="121" spans="1:12" s="123" customFormat="1" ht="195.75" customHeight="1" x14ac:dyDescent="0.2">
      <c r="A121" s="89">
        <v>47</v>
      </c>
      <c r="B121" s="121" t="s">
        <v>608</v>
      </c>
      <c r="C121" s="121" t="s">
        <v>609</v>
      </c>
      <c r="D121" s="121" t="s">
        <v>610</v>
      </c>
      <c r="E121" s="121" t="s">
        <v>558</v>
      </c>
      <c r="F121" s="121" t="s">
        <v>480</v>
      </c>
      <c r="G121" s="121"/>
      <c r="H121" s="121" t="s">
        <v>566</v>
      </c>
      <c r="I121" s="122">
        <v>44197</v>
      </c>
      <c r="J121" s="88">
        <v>44571</v>
      </c>
      <c r="K121" s="121"/>
      <c r="L121" s="89" t="s">
        <v>178</v>
      </c>
    </row>
    <row r="122" spans="1:12" s="123" customFormat="1" ht="195.75" customHeight="1" x14ac:dyDescent="0.2">
      <c r="A122" s="89">
        <v>48</v>
      </c>
      <c r="B122" s="121" t="s">
        <v>633</v>
      </c>
      <c r="C122" s="121" t="s">
        <v>632</v>
      </c>
      <c r="D122" s="121" t="s">
        <v>487</v>
      </c>
      <c r="E122" s="132" t="s">
        <v>62</v>
      </c>
      <c r="F122" s="121" t="s">
        <v>331</v>
      </c>
      <c r="G122" s="121" t="s">
        <v>284</v>
      </c>
      <c r="H122" s="121" t="s">
        <v>488</v>
      </c>
      <c r="I122" s="122">
        <v>44578</v>
      </c>
      <c r="J122" s="88">
        <v>44580</v>
      </c>
      <c r="K122" s="121"/>
      <c r="L122" s="89" t="s">
        <v>178</v>
      </c>
    </row>
    <row r="123" spans="1:12" s="123" customFormat="1" ht="156" customHeight="1" x14ac:dyDescent="0.2">
      <c r="A123" s="89">
        <v>49</v>
      </c>
      <c r="B123" s="121" t="s">
        <v>615</v>
      </c>
      <c r="C123" s="121" t="s">
        <v>613</v>
      </c>
      <c r="D123" s="121" t="s">
        <v>493</v>
      </c>
      <c r="E123" s="121" t="s">
        <v>502</v>
      </c>
      <c r="F123" s="121" t="s">
        <v>480</v>
      </c>
      <c r="G123" s="121" t="s">
        <v>284</v>
      </c>
      <c r="H123" s="121" t="s">
        <v>503</v>
      </c>
      <c r="I123" s="122" t="s">
        <v>614</v>
      </c>
      <c r="J123" s="88">
        <v>44581</v>
      </c>
      <c r="K123" s="121"/>
      <c r="L123" s="89" t="s">
        <v>178</v>
      </c>
    </row>
    <row r="124" spans="1:12" s="123" customFormat="1" ht="156" customHeight="1" x14ac:dyDescent="0.2">
      <c r="A124" s="89">
        <v>50</v>
      </c>
      <c r="B124" s="121" t="s">
        <v>669</v>
      </c>
      <c r="C124" s="121" t="s">
        <v>668</v>
      </c>
      <c r="D124" s="121" t="s">
        <v>595</v>
      </c>
      <c r="E124" s="121" t="s">
        <v>616</v>
      </c>
      <c r="F124" s="121" t="s">
        <v>531</v>
      </c>
      <c r="G124" s="121"/>
      <c r="H124" s="121" t="s">
        <v>566</v>
      </c>
      <c r="I124" s="122" t="s">
        <v>637</v>
      </c>
      <c r="J124" s="88">
        <v>44606</v>
      </c>
      <c r="K124" s="121"/>
      <c r="L124" s="89" t="s">
        <v>178</v>
      </c>
    </row>
    <row r="125" spans="1:12" s="123" customFormat="1" ht="156" customHeight="1" x14ac:dyDescent="0.2">
      <c r="A125" s="89">
        <v>51</v>
      </c>
      <c r="B125" s="121" t="s">
        <v>649</v>
      </c>
      <c r="C125" s="121" t="s">
        <v>650</v>
      </c>
      <c r="D125" s="121" t="s">
        <v>617</v>
      </c>
      <c r="E125" s="121" t="s">
        <v>618</v>
      </c>
      <c r="F125" s="121" t="s">
        <v>619</v>
      </c>
      <c r="G125" s="121"/>
      <c r="H125" s="121" t="s">
        <v>566</v>
      </c>
      <c r="I125" s="122" t="s">
        <v>637</v>
      </c>
      <c r="J125" s="88">
        <v>44594</v>
      </c>
      <c r="K125" s="121"/>
      <c r="L125" s="89" t="s">
        <v>178</v>
      </c>
    </row>
    <row r="126" spans="1:12" s="123" customFormat="1" ht="156" customHeight="1" x14ac:dyDescent="0.2">
      <c r="A126" s="89">
        <v>52</v>
      </c>
      <c r="B126" s="121" t="s">
        <v>674</v>
      </c>
      <c r="C126" s="121" t="s">
        <v>673</v>
      </c>
      <c r="D126" s="121" t="s">
        <v>617</v>
      </c>
      <c r="E126" s="121" t="s">
        <v>620</v>
      </c>
      <c r="F126" s="121" t="s">
        <v>531</v>
      </c>
      <c r="G126" s="121"/>
      <c r="H126" s="121" t="s">
        <v>566</v>
      </c>
      <c r="I126" s="122" t="s">
        <v>675</v>
      </c>
      <c r="J126" s="88">
        <v>44618</v>
      </c>
      <c r="K126" s="121"/>
      <c r="L126" s="89" t="s">
        <v>178</v>
      </c>
    </row>
    <row r="127" spans="1:12" s="123" customFormat="1" ht="156" customHeight="1" x14ac:dyDescent="0.2">
      <c r="A127" s="89">
        <v>53</v>
      </c>
      <c r="B127" s="121" t="s">
        <v>621</v>
      </c>
      <c r="C127" s="121" t="s">
        <v>622</v>
      </c>
      <c r="D127" s="121" t="s">
        <v>623</v>
      </c>
      <c r="E127" s="121" t="s">
        <v>624</v>
      </c>
      <c r="F127" s="121" t="s">
        <v>480</v>
      </c>
      <c r="G127" s="121" t="s">
        <v>284</v>
      </c>
      <c r="H127" s="121" t="s">
        <v>566</v>
      </c>
      <c r="I127" s="122" t="s">
        <v>625</v>
      </c>
      <c r="J127" s="88">
        <v>44588</v>
      </c>
      <c r="K127" s="121"/>
      <c r="L127" s="89" t="s">
        <v>178</v>
      </c>
    </row>
    <row r="128" spans="1:12" s="123" customFormat="1" ht="156" customHeight="1" x14ac:dyDescent="0.2">
      <c r="A128" s="89">
        <v>54</v>
      </c>
      <c r="B128" s="121" t="s">
        <v>626</v>
      </c>
      <c r="C128" s="121" t="s">
        <v>627</v>
      </c>
      <c r="D128" s="121" t="s">
        <v>628</v>
      </c>
      <c r="E128" s="121" t="s">
        <v>629</v>
      </c>
      <c r="F128" s="121" t="s">
        <v>630</v>
      </c>
      <c r="G128" s="121"/>
      <c r="H128" s="121" t="s">
        <v>566</v>
      </c>
      <c r="I128" s="122" t="s">
        <v>631</v>
      </c>
      <c r="J128" s="88">
        <v>44593</v>
      </c>
      <c r="K128" s="121"/>
      <c r="L128" s="89"/>
    </row>
    <row r="129" spans="1:13" s="123" customFormat="1" ht="156" customHeight="1" x14ac:dyDescent="0.2">
      <c r="A129" s="89">
        <v>55</v>
      </c>
      <c r="B129" s="121" t="s">
        <v>634</v>
      </c>
      <c r="C129" s="121" t="s">
        <v>635</v>
      </c>
      <c r="D129" s="121" t="s">
        <v>493</v>
      </c>
      <c r="E129" s="121" t="s">
        <v>502</v>
      </c>
      <c r="F129" s="121" t="s">
        <v>480</v>
      </c>
      <c r="G129" s="121" t="s">
        <v>284</v>
      </c>
      <c r="H129" s="121" t="s">
        <v>503</v>
      </c>
      <c r="I129" s="122" t="s">
        <v>636</v>
      </c>
      <c r="J129" s="88">
        <v>44595</v>
      </c>
      <c r="K129" s="121"/>
      <c r="L129" s="89" t="s">
        <v>178</v>
      </c>
    </row>
    <row r="130" spans="1:13" s="123" customFormat="1" ht="156" customHeight="1" x14ac:dyDescent="0.2">
      <c r="A130" s="89">
        <v>56</v>
      </c>
      <c r="B130" s="121" t="s">
        <v>638</v>
      </c>
      <c r="C130" s="121" t="s">
        <v>653</v>
      </c>
      <c r="D130" s="121" t="s">
        <v>472</v>
      </c>
      <c r="E130" s="133" t="s">
        <v>640</v>
      </c>
      <c r="F130" s="121" t="s">
        <v>480</v>
      </c>
      <c r="G130" s="121" t="s">
        <v>284</v>
      </c>
      <c r="H130" s="121" t="s">
        <v>474</v>
      </c>
      <c r="I130" s="122" t="s">
        <v>639</v>
      </c>
      <c r="J130" s="88">
        <v>44591</v>
      </c>
      <c r="K130" s="121"/>
      <c r="L130" s="89" t="s">
        <v>178</v>
      </c>
    </row>
    <row r="131" spans="1:13" s="123" customFormat="1" ht="156" customHeight="1" x14ac:dyDescent="0.2">
      <c r="A131" s="120">
        <v>57</v>
      </c>
      <c r="B131" s="121" t="s">
        <v>644</v>
      </c>
      <c r="C131" s="121" t="s">
        <v>645</v>
      </c>
      <c r="D131" s="121" t="s">
        <v>646</v>
      </c>
      <c r="E131" s="121" t="s">
        <v>647</v>
      </c>
      <c r="F131" s="121" t="s">
        <v>480</v>
      </c>
      <c r="G131" s="121" t="s">
        <v>284</v>
      </c>
      <c r="H131" s="121" t="s">
        <v>648</v>
      </c>
      <c r="I131" s="122">
        <v>44597</v>
      </c>
      <c r="J131" s="88">
        <v>44601</v>
      </c>
      <c r="K131" s="121"/>
      <c r="L131" s="89" t="s">
        <v>178</v>
      </c>
    </row>
    <row r="132" spans="1:13" s="123" customFormat="1" ht="156" customHeight="1" x14ac:dyDescent="0.2">
      <c r="A132" s="120">
        <v>58</v>
      </c>
      <c r="B132" s="121" t="s">
        <v>651</v>
      </c>
      <c r="C132" s="121" t="s">
        <v>652</v>
      </c>
      <c r="D132" s="121" t="s">
        <v>654</v>
      </c>
      <c r="E132" s="121" t="s">
        <v>655</v>
      </c>
      <c r="F132" s="121" t="s">
        <v>656</v>
      </c>
      <c r="G132" s="121" t="s">
        <v>319</v>
      </c>
      <c r="H132" s="121" t="s">
        <v>566</v>
      </c>
      <c r="I132" s="122">
        <v>44599</v>
      </c>
      <c r="J132" s="88">
        <v>44608</v>
      </c>
      <c r="K132" s="121"/>
      <c r="L132" s="89" t="s">
        <v>178</v>
      </c>
    </row>
    <row r="133" spans="1:13" s="123" customFormat="1" ht="156" customHeight="1" x14ac:dyDescent="0.2">
      <c r="A133" s="89">
        <v>59</v>
      </c>
      <c r="B133" s="121" t="s">
        <v>657</v>
      </c>
      <c r="C133" s="121" t="s">
        <v>658</v>
      </c>
      <c r="D133" s="121" t="s">
        <v>472</v>
      </c>
      <c r="E133" s="133" t="s">
        <v>640</v>
      </c>
      <c r="F133" s="121" t="s">
        <v>480</v>
      </c>
      <c r="G133" s="121" t="s">
        <v>284</v>
      </c>
      <c r="H133" s="121" t="s">
        <v>474</v>
      </c>
      <c r="I133" s="122" t="s">
        <v>659</v>
      </c>
      <c r="J133" s="88">
        <v>44603</v>
      </c>
      <c r="K133" s="121"/>
      <c r="L133" s="89" t="s">
        <v>178</v>
      </c>
    </row>
    <row r="134" spans="1:13" s="123" customFormat="1" ht="156" customHeight="1" x14ac:dyDescent="0.2">
      <c r="A134" s="89">
        <v>60</v>
      </c>
      <c r="B134" s="121" t="s">
        <v>660</v>
      </c>
      <c r="C134" s="121" t="s">
        <v>661</v>
      </c>
      <c r="D134" s="121" t="s">
        <v>610</v>
      </c>
      <c r="E134" s="121" t="s">
        <v>558</v>
      </c>
      <c r="F134" s="121" t="s">
        <v>480</v>
      </c>
      <c r="G134" s="121"/>
      <c r="H134" s="121" t="s">
        <v>566</v>
      </c>
      <c r="I134" s="122">
        <v>44600</v>
      </c>
      <c r="J134" s="88">
        <v>44609</v>
      </c>
      <c r="K134" s="121"/>
      <c r="L134" s="89" t="s">
        <v>178</v>
      </c>
    </row>
    <row r="135" spans="1:13" s="123" customFormat="1" ht="156" customHeight="1" x14ac:dyDescent="0.2">
      <c r="A135" s="89">
        <v>61</v>
      </c>
      <c r="B135" s="121" t="s">
        <v>662</v>
      </c>
      <c r="C135" s="121" t="s">
        <v>703</v>
      </c>
      <c r="D135" s="121" t="s">
        <v>663</v>
      </c>
      <c r="E135" s="121"/>
      <c r="F135" s="121"/>
      <c r="G135" s="121"/>
      <c r="H135" s="121" t="s">
        <v>664</v>
      </c>
      <c r="I135" s="122">
        <v>44593</v>
      </c>
      <c r="J135" s="88">
        <v>44652</v>
      </c>
      <c r="K135" s="121"/>
      <c r="L135" s="89" t="s">
        <v>178</v>
      </c>
    </row>
    <row r="136" spans="1:13" s="123" customFormat="1" ht="156" customHeight="1" x14ac:dyDescent="0.2">
      <c r="A136" s="89">
        <v>62</v>
      </c>
      <c r="B136" s="121" t="s">
        <v>672</v>
      </c>
      <c r="C136" s="121" t="s">
        <v>670</v>
      </c>
      <c r="D136" s="121" t="s">
        <v>563</v>
      </c>
      <c r="E136" s="121" t="s">
        <v>665</v>
      </c>
      <c r="F136" s="121" t="s">
        <v>656</v>
      </c>
      <c r="G136" s="121" t="s">
        <v>319</v>
      </c>
      <c r="H136" s="121" t="s">
        <v>566</v>
      </c>
      <c r="I136" s="122">
        <v>44604</v>
      </c>
      <c r="J136" s="88" t="s">
        <v>671</v>
      </c>
      <c r="K136" s="121"/>
      <c r="L136" s="89" t="s">
        <v>178</v>
      </c>
    </row>
    <row r="137" spans="1:13" s="123" customFormat="1" ht="156" customHeight="1" x14ac:dyDescent="0.2">
      <c r="A137" s="89">
        <v>63</v>
      </c>
      <c r="B137" s="121" t="s">
        <v>676</v>
      </c>
      <c r="C137" s="121" t="s">
        <v>677</v>
      </c>
      <c r="D137" s="121" t="s">
        <v>679</v>
      </c>
      <c r="E137" s="132" t="s">
        <v>62</v>
      </c>
      <c r="F137" s="121" t="s">
        <v>331</v>
      </c>
      <c r="G137" s="121" t="s">
        <v>284</v>
      </c>
      <c r="H137" s="121" t="s">
        <v>678</v>
      </c>
      <c r="I137" s="122">
        <v>44614</v>
      </c>
      <c r="J137" s="88">
        <v>44618</v>
      </c>
      <c r="K137" s="121"/>
      <c r="L137" s="89" t="s">
        <v>178</v>
      </c>
    </row>
    <row r="138" spans="1:13" s="123" customFormat="1" ht="156" customHeight="1" x14ac:dyDescent="0.2">
      <c r="A138" s="89">
        <v>64</v>
      </c>
      <c r="B138" s="121" t="s">
        <v>684</v>
      </c>
      <c r="C138" s="121" t="s">
        <v>683</v>
      </c>
      <c r="D138" s="87" t="s">
        <v>235</v>
      </c>
      <c r="E138" s="132" t="s">
        <v>62</v>
      </c>
      <c r="F138" s="121" t="s">
        <v>331</v>
      </c>
      <c r="G138" s="121" t="s">
        <v>284</v>
      </c>
      <c r="H138" s="121" t="s">
        <v>685</v>
      </c>
      <c r="I138" s="122">
        <v>44621</v>
      </c>
      <c r="J138" s="88" t="s">
        <v>177</v>
      </c>
      <c r="K138" s="121"/>
      <c r="L138" s="89" t="s">
        <v>178</v>
      </c>
    </row>
    <row r="139" spans="1:13" s="123" customFormat="1" ht="195.75" customHeight="1" x14ac:dyDescent="0.2">
      <c r="A139" s="89">
        <v>65</v>
      </c>
      <c r="B139" s="121" t="s">
        <v>686</v>
      </c>
      <c r="C139" s="121" t="s">
        <v>687</v>
      </c>
      <c r="D139" s="87" t="s">
        <v>688</v>
      </c>
      <c r="E139" s="132" t="s">
        <v>689</v>
      </c>
      <c r="F139" s="121" t="s">
        <v>480</v>
      </c>
      <c r="G139" s="121" t="s">
        <v>284</v>
      </c>
      <c r="H139" s="121" t="s">
        <v>690</v>
      </c>
      <c r="I139" s="122">
        <v>44621</v>
      </c>
      <c r="J139" s="88">
        <v>44625</v>
      </c>
      <c r="K139" s="121"/>
      <c r="L139" s="89" t="s">
        <v>178</v>
      </c>
    </row>
    <row r="140" spans="1:13" s="123" customFormat="1" ht="195.75" customHeight="1" x14ac:dyDescent="0.2">
      <c r="A140" s="89">
        <v>66</v>
      </c>
      <c r="B140" s="121" t="s">
        <v>691</v>
      </c>
      <c r="C140" s="121" t="s">
        <v>692</v>
      </c>
      <c r="D140" s="87" t="s">
        <v>693</v>
      </c>
      <c r="E140" s="132" t="s">
        <v>62</v>
      </c>
      <c r="F140" s="121" t="s">
        <v>480</v>
      </c>
      <c r="G140" s="121" t="s">
        <v>284</v>
      </c>
      <c r="H140" s="121" t="s">
        <v>694</v>
      </c>
      <c r="I140" s="122">
        <v>44617</v>
      </c>
      <c r="J140" s="88" t="s">
        <v>177</v>
      </c>
      <c r="K140" s="121"/>
      <c r="L140" s="89" t="s">
        <v>178</v>
      </c>
    </row>
    <row r="141" spans="1:13" s="123" customFormat="1" ht="195.75" customHeight="1" x14ac:dyDescent="0.2">
      <c r="A141" s="89">
        <v>67</v>
      </c>
      <c r="B141" s="121" t="s">
        <v>699</v>
      </c>
      <c r="C141" s="121" t="s">
        <v>695</v>
      </c>
      <c r="D141" s="87" t="s">
        <v>696</v>
      </c>
      <c r="E141" s="132" t="s">
        <v>697</v>
      </c>
      <c r="F141" s="121" t="s">
        <v>331</v>
      </c>
      <c r="G141" s="121" t="s">
        <v>284</v>
      </c>
      <c r="H141" s="121" t="s">
        <v>702</v>
      </c>
      <c r="I141" s="122">
        <v>44626</v>
      </c>
      <c r="J141" s="88">
        <v>44630</v>
      </c>
      <c r="K141" s="121"/>
      <c r="L141" s="89" t="s">
        <v>178</v>
      </c>
    </row>
    <row r="142" spans="1:13" s="123" customFormat="1" ht="195.75" customHeight="1" x14ac:dyDescent="0.2">
      <c r="A142" s="89">
        <v>68</v>
      </c>
      <c r="B142" s="121" t="s">
        <v>698</v>
      </c>
      <c r="C142" s="128" t="s">
        <v>700</v>
      </c>
      <c r="D142" s="121" t="s">
        <v>617</v>
      </c>
      <c r="E142" s="128" t="s">
        <v>701</v>
      </c>
      <c r="F142" s="121" t="s">
        <v>331</v>
      </c>
      <c r="G142" s="134"/>
      <c r="H142" s="121" t="s">
        <v>702</v>
      </c>
      <c r="I142" s="122">
        <v>44626</v>
      </c>
      <c r="J142" s="88">
        <v>44630</v>
      </c>
      <c r="K142" s="134"/>
      <c r="L142" s="89" t="s">
        <v>178</v>
      </c>
    </row>
    <row r="143" spans="1:13" ht="48" customHeight="1" x14ac:dyDescent="0.35">
      <c r="A143" s="151" t="s">
        <v>643</v>
      </c>
      <c r="B143" s="152"/>
      <c r="C143" s="152"/>
      <c r="D143" s="152"/>
      <c r="E143" s="152"/>
      <c r="F143" s="152"/>
      <c r="G143" s="152"/>
      <c r="H143" s="152"/>
      <c r="I143" s="152"/>
      <c r="J143" s="152"/>
      <c r="K143" s="152"/>
      <c r="L143" s="153"/>
      <c r="M143" s="37"/>
    </row>
    <row r="144" spans="1:13" ht="75.75" customHeight="1" x14ac:dyDescent="0.3">
      <c r="A144" s="85">
        <v>1</v>
      </c>
      <c r="B144" s="53" t="s">
        <v>125</v>
      </c>
      <c r="C144" s="53" t="s">
        <v>143</v>
      </c>
      <c r="D144" s="55" t="s">
        <v>126</v>
      </c>
      <c r="E144" s="55" t="s">
        <v>124</v>
      </c>
      <c r="F144" s="55" t="s">
        <v>206</v>
      </c>
      <c r="G144" s="55"/>
      <c r="H144" s="53" t="s">
        <v>144</v>
      </c>
      <c r="I144" s="58">
        <v>41297</v>
      </c>
      <c r="J144" s="98" t="s">
        <v>177</v>
      </c>
      <c r="K144" s="53"/>
      <c r="L144" s="85" t="s">
        <v>179</v>
      </c>
      <c r="M144" s="37"/>
    </row>
    <row r="145" spans="1:12" ht="37.5" x14ac:dyDescent="0.3">
      <c r="A145" s="85">
        <v>2</v>
      </c>
      <c r="B145" s="53" t="s">
        <v>63</v>
      </c>
      <c r="C145" s="53" t="s">
        <v>413</v>
      </c>
      <c r="D145" s="55" t="s">
        <v>64</v>
      </c>
      <c r="E145" s="55"/>
      <c r="F145" s="55" t="s">
        <v>206</v>
      </c>
      <c r="G145" s="55"/>
      <c r="H145" s="53" t="s">
        <v>65</v>
      </c>
      <c r="I145" s="58">
        <v>41414</v>
      </c>
      <c r="J145" s="98" t="s">
        <v>177</v>
      </c>
      <c r="K145" s="53"/>
      <c r="L145" s="90" t="s">
        <v>179</v>
      </c>
    </row>
    <row r="146" spans="1:12" ht="80.25" customHeight="1" x14ac:dyDescent="0.3">
      <c r="A146" s="85">
        <v>3</v>
      </c>
      <c r="B146" s="53" t="s">
        <v>108</v>
      </c>
      <c r="C146" s="53" t="s">
        <v>111</v>
      </c>
      <c r="D146" s="55" t="s">
        <v>80</v>
      </c>
      <c r="E146" s="55" t="s">
        <v>124</v>
      </c>
      <c r="F146" s="55" t="s">
        <v>109</v>
      </c>
      <c r="G146" s="55"/>
      <c r="H146" s="53" t="s">
        <v>110</v>
      </c>
      <c r="I146" s="58">
        <v>41799</v>
      </c>
      <c r="J146" s="98" t="s">
        <v>177</v>
      </c>
      <c r="K146" s="66"/>
      <c r="L146" s="90" t="s">
        <v>179</v>
      </c>
    </row>
    <row r="147" spans="1:12" ht="93.75" customHeight="1" x14ac:dyDescent="0.3">
      <c r="A147" s="85">
        <v>4</v>
      </c>
      <c r="B147" s="53" t="s">
        <v>101</v>
      </c>
      <c r="C147" s="53" t="s">
        <v>99</v>
      </c>
      <c r="D147" s="55" t="s">
        <v>100</v>
      </c>
      <c r="E147" s="55" t="s">
        <v>124</v>
      </c>
      <c r="F147" s="55" t="s">
        <v>206</v>
      </c>
      <c r="G147" s="55"/>
      <c r="H147" s="53" t="s">
        <v>79</v>
      </c>
      <c r="I147" s="58">
        <v>41828</v>
      </c>
      <c r="J147" s="98" t="s">
        <v>177</v>
      </c>
      <c r="K147" s="66"/>
      <c r="L147" s="90" t="s">
        <v>179</v>
      </c>
    </row>
    <row r="148" spans="1:12" ht="96" customHeight="1" x14ac:dyDescent="0.3">
      <c r="A148" s="85">
        <v>5</v>
      </c>
      <c r="B148" s="53" t="s">
        <v>4</v>
      </c>
      <c r="C148" s="53" t="s">
        <v>5</v>
      </c>
      <c r="D148" s="55" t="s">
        <v>6</v>
      </c>
      <c r="E148" s="57" t="s">
        <v>124</v>
      </c>
      <c r="F148" s="55" t="s">
        <v>206</v>
      </c>
      <c r="G148" s="55"/>
      <c r="H148" s="53" t="s">
        <v>7</v>
      </c>
      <c r="I148" s="58">
        <v>42268</v>
      </c>
      <c r="J148" s="98" t="s">
        <v>177</v>
      </c>
      <c r="K148" s="66"/>
      <c r="L148" s="90" t="s">
        <v>179</v>
      </c>
    </row>
    <row r="149" spans="1:12" ht="72.75" customHeight="1" x14ac:dyDescent="0.3">
      <c r="A149" s="85">
        <v>6</v>
      </c>
      <c r="B149" s="53" t="s">
        <v>238</v>
      </c>
      <c r="C149" s="53" t="s">
        <v>239</v>
      </c>
      <c r="D149" s="55" t="s">
        <v>32</v>
      </c>
      <c r="E149" s="57" t="s">
        <v>62</v>
      </c>
      <c r="F149" s="55" t="s">
        <v>206</v>
      </c>
      <c r="G149" s="55"/>
      <c r="H149" s="53" t="s">
        <v>240</v>
      </c>
      <c r="I149" s="58">
        <v>42968</v>
      </c>
      <c r="J149" s="98" t="s">
        <v>177</v>
      </c>
      <c r="K149" s="66"/>
      <c r="L149" s="90" t="s">
        <v>179</v>
      </c>
    </row>
    <row r="150" spans="1:12" ht="69.75" customHeight="1" x14ac:dyDescent="0.3">
      <c r="A150" s="85">
        <v>7</v>
      </c>
      <c r="B150" s="53" t="s">
        <v>251</v>
      </c>
      <c r="C150" s="53" t="s">
        <v>252</v>
      </c>
      <c r="D150" s="55" t="s">
        <v>254</v>
      </c>
      <c r="E150" s="55" t="s">
        <v>124</v>
      </c>
      <c r="F150" s="55" t="s">
        <v>206</v>
      </c>
      <c r="G150" s="1"/>
      <c r="H150" s="53" t="s">
        <v>253</v>
      </c>
      <c r="I150" s="58">
        <v>43066</v>
      </c>
      <c r="J150" s="98" t="s">
        <v>177</v>
      </c>
      <c r="K150" s="66"/>
      <c r="L150" s="90" t="s">
        <v>179</v>
      </c>
    </row>
    <row r="151" spans="1:12" ht="37.5" x14ac:dyDescent="0.3">
      <c r="A151" s="85">
        <v>8</v>
      </c>
      <c r="B151" s="53" t="s">
        <v>259</v>
      </c>
      <c r="C151" s="53" t="s">
        <v>260</v>
      </c>
      <c r="D151" s="55" t="s">
        <v>235</v>
      </c>
      <c r="E151" s="55" t="s">
        <v>124</v>
      </c>
      <c r="F151" s="55" t="s">
        <v>206</v>
      </c>
      <c r="G151" s="1" t="s">
        <v>258</v>
      </c>
      <c r="H151" s="53" t="s">
        <v>240</v>
      </c>
      <c r="I151" s="58">
        <v>43282</v>
      </c>
      <c r="J151" s="98" t="s">
        <v>177</v>
      </c>
      <c r="K151" s="66"/>
      <c r="L151" s="90" t="s">
        <v>179</v>
      </c>
    </row>
    <row r="152" spans="1:12" ht="94.5" customHeight="1" x14ac:dyDescent="0.3">
      <c r="A152" s="90">
        <v>9</v>
      </c>
      <c r="B152" s="53" t="s">
        <v>272</v>
      </c>
      <c r="C152" s="53" t="s">
        <v>274</v>
      </c>
      <c r="D152" s="55" t="s">
        <v>224</v>
      </c>
      <c r="E152" s="55" t="s">
        <v>270</v>
      </c>
      <c r="F152" s="55" t="s">
        <v>206</v>
      </c>
      <c r="G152" s="55"/>
      <c r="H152" s="53" t="s">
        <v>273</v>
      </c>
      <c r="I152" s="58">
        <v>43467</v>
      </c>
      <c r="J152" s="98" t="s">
        <v>177</v>
      </c>
      <c r="K152" s="78" t="e">
        <f t="shared" ref="K152" si="5">SUM((J152-I152)+1)</f>
        <v>#VALUE!</v>
      </c>
      <c r="L152" s="90" t="s">
        <v>179</v>
      </c>
    </row>
    <row r="153" spans="1:12" ht="78.75" customHeight="1" x14ac:dyDescent="0.3">
      <c r="A153" s="85">
        <v>10</v>
      </c>
      <c r="B153" s="53" t="s">
        <v>349</v>
      </c>
      <c r="C153" s="53" t="s">
        <v>350</v>
      </c>
      <c r="D153" s="100" t="s">
        <v>318</v>
      </c>
      <c r="E153" s="55" t="s">
        <v>229</v>
      </c>
      <c r="F153" s="55" t="s">
        <v>338</v>
      </c>
      <c r="G153" s="55" t="s">
        <v>319</v>
      </c>
      <c r="H153" s="53" t="s">
        <v>351</v>
      </c>
      <c r="I153" s="58">
        <v>44003</v>
      </c>
      <c r="J153" s="98" t="s">
        <v>177</v>
      </c>
      <c r="K153" s="71"/>
      <c r="L153" s="90" t="s">
        <v>179</v>
      </c>
    </row>
    <row r="154" spans="1:12" ht="66" customHeight="1" x14ac:dyDescent="0.3">
      <c r="A154" s="85">
        <v>11</v>
      </c>
      <c r="B154" s="53" t="s">
        <v>353</v>
      </c>
      <c r="C154" s="53" t="s">
        <v>354</v>
      </c>
      <c r="D154" s="100" t="s">
        <v>318</v>
      </c>
      <c r="E154" s="55" t="s">
        <v>229</v>
      </c>
      <c r="F154" s="55" t="s">
        <v>338</v>
      </c>
      <c r="G154" s="55" t="s">
        <v>319</v>
      </c>
      <c r="H154" s="53" t="s">
        <v>355</v>
      </c>
      <c r="I154" s="58">
        <v>44019</v>
      </c>
      <c r="J154" s="98" t="s">
        <v>177</v>
      </c>
      <c r="K154" s="71"/>
      <c r="L154" s="90" t="s">
        <v>179</v>
      </c>
    </row>
    <row r="155" spans="1:12" ht="92.25" customHeight="1" x14ac:dyDescent="0.3">
      <c r="A155" s="85">
        <v>12</v>
      </c>
      <c r="B155" s="53" t="s">
        <v>357</v>
      </c>
      <c r="C155" s="53" t="s">
        <v>590</v>
      </c>
      <c r="D155" s="100" t="s">
        <v>318</v>
      </c>
      <c r="E155" s="55" t="s">
        <v>229</v>
      </c>
      <c r="F155" s="55" t="s">
        <v>338</v>
      </c>
      <c r="G155" s="55" t="s">
        <v>319</v>
      </c>
      <c r="H155" s="53" t="s">
        <v>358</v>
      </c>
      <c r="I155" s="58">
        <v>44061</v>
      </c>
      <c r="J155" s="98">
        <v>44651</v>
      </c>
      <c r="K155" s="71"/>
      <c r="L155" s="90" t="s">
        <v>179</v>
      </c>
    </row>
    <row r="156" spans="1:12" ht="138" customHeight="1" x14ac:dyDescent="0.3">
      <c r="A156" s="85">
        <v>13</v>
      </c>
      <c r="B156" s="53" t="s">
        <v>410</v>
      </c>
      <c r="C156" s="53" t="s">
        <v>411</v>
      </c>
      <c r="D156" s="100" t="s">
        <v>318</v>
      </c>
      <c r="E156" s="55" t="s">
        <v>229</v>
      </c>
      <c r="F156" s="55" t="s">
        <v>338</v>
      </c>
      <c r="G156" s="55" t="s">
        <v>319</v>
      </c>
      <c r="H156" s="53" t="s">
        <v>412</v>
      </c>
      <c r="I156" s="58">
        <v>44281</v>
      </c>
      <c r="J156" s="98" t="s">
        <v>177</v>
      </c>
      <c r="K156" s="71"/>
      <c r="L156" s="90" t="s">
        <v>179</v>
      </c>
    </row>
    <row r="157" spans="1:12" ht="138" customHeight="1" x14ac:dyDescent="0.3">
      <c r="A157" s="85">
        <v>16</v>
      </c>
      <c r="B157" s="53" t="s">
        <v>454</v>
      </c>
      <c r="C157" s="53" t="s">
        <v>455</v>
      </c>
      <c r="D157" s="100" t="s">
        <v>318</v>
      </c>
      <c r="E157" s="55" t="s">
        <v>229</v>
      </c>
      <c r="F157" s="55" t="s">
        <v>338</v>
      </c>
      <c r="G157" s="55" t="s">
        <v>319</v>
      </c>
      <c r="H157" s="53" t="s">
        <v>456</v>
      </c>
      <c r="I157" s="58">
        <v>44425</v>
      </c>
      <c r="J157" s="98" t="s">
        <v>177</v>
      </c>
      <c r="K157" s="71"/>
      <c r="L157" s="90" t="s">
        <v>179</v>
      </c>
    </row>
    <row r="158" spans="1:12" ht="138" customHeight="1" x14ac:dyDescent="0.3">
      <c r="A158" s="105">
        <v>17</v>
      </c>
      <c r="B158" s="106" t="s">
        <v>463</v>
      </c>
      <c r="C158" s="106" t="s">
        <v>464</v>
      </c>
      <c r="D158" s="100" t="s">
        <v>318</v>
      </c>
      <c r="E158" s="55" t="s">
        <v>229</v>
      </c>
      <c r="F158" s="55" t="s">
        <v>338</v>
      </c>
      <c r="G158" s="55" t="s">
        <v>319</v>
      </c>
      <c r="H158" s="106" t="s">
        <v>465</v>
      </c>
      <c r="I158" s="58">
        <v>44464</v>
      </c>
      <c r="J158" s="98" t="s">
        <v>177</v>
      </c>
      <c r="K158" s="108"/>
      <c r="L158" s="107" t="s">
        <v>179</v>
      </c>
    </row>
    <row r="159" spans="1:12" ht="232.5" customHeight="1" x14ac:dyDescent="0.3">
      <c r="A159" s="109">
        <v>18</v>
      </c>
      <c r="B159" s="14" t="s">
        <v>667</v>
      </c>
      <c r="C159" s="116" t="s">
        <v>666</v>
      </c>
      <c r="D159" s="87" t="s">
        <v>641</v>
      </c>
      <c r="E159" s="87" t="s">
        <v>229</v>
      </c>
      <c r="F159" s="87" t="s">
        <v>338</v>
      </c>
      <c r="G159" s="87" t="s">
        <v>319</v>
      </c>
      <c r="H159" s="119" t="s">
        <v>642</v>
      </c>
      <c r="I159" s="88">
        <v>44530</v>
      </c>
      <c r="J159" s="10">
        <v>44602</v>
      </c>
      <c r="K159" s="71"/>
      <c r="L159" s="104" t="s">
        <v>179</v>
      </c>
    </row>
    <row r="160" spans="1:12" ht="138" customHeight="1" x14ac:dyDescent="0.3">
      <c r="A160" s="109">
        <v>19</v>
      </c>
      <c r="B160" s="14" t="s">
        <v>521</v>
      </c>
      <c r="C160" s="116" t="s">
        <v>532</v>
      </c>
      <c r="D160" s="87" t="s">
        <v>513</v>
      </c>
      <c r="E160" s="87" t="s">
        <v>229</v>
      </c>
      <c r="F160" s="87" t="s">
        <v>338</v>
      </c>
      <c r="G160" s="87" t="s">
        <v>319</v>
      </c>
      <c r="H160" s="110" t="s">
        <v>514</v>
      </c>
      <c r="I160" s="88">
        <v>44536</v>
      </c>
      <c r="J160" s="10">
        <v>44539</v>
      </c>
      <c r="K160" s="111"/>
      <c r="L160" s="104" t="s">
        <v>179</v>
      </c>
    </row>
    <row r="161" spans="1:12" ht="52.5" customHeight="1" x14ac:dyDescent="0.4">
      <c r="A161" s="142" t="s">
        <v>151</v>
      </c>
      <c r="B161" s="142"/>
      <c r="C161" s="142"/>
      <c r="D161" s="142"/>
      <c r="E161" s="142"/>
      <c r="F161" s="142"/>
      <c r="G161" s="142"/>
      <c r="H161" s="142"/>
      <c r="I161" s="142"/>
      <c r="J161" s="142"/>
      <c r="K161" s="142"/>
      <c r="L161" s="142"/>
    </row>
    <row r="162" spans="1:12" ht="131.25" customHeight="1" x14ac:dyDescent="0.3">
      <c r="A162" s="85">
        <v>1</v>
      </c>
      <c r="B162" s="53" t="s">
        <v>127</v>
      </c>
      <c r="C162" s="53" t="s">
        <v>196</v>
      </c>
      <c r="D162" s="55" t="s">
        <v>197</v>
      </c>
      <c r="E162" s="55" t="s">
        <v>124</v>
      </c>
      <c r="F162" s="55" t="s">
        <v>206</v>
      </c>
      <c r="G162" s="55"/>
      <c r="H162" s="53" t="s">
        <v>198</v>
      </c>
      <c r="I162" s="58">
        <v>40271</v>
      </c>
      <c r="J162" s="98" t="s">
        <v>177</v>
      </c>
      <c r="K162" s="53"/>
      <c r="L162" s="85" t="s">
        <v>184</v>
      </c>
    </row>
    <row r="163" spans="1:12" ht="255" customHeight="1" x14ac:dyDescent="0.3">
      <c r="A163" s="85">
        <v>2</v>
      </c>
      <c r="B163" s="53" t="s">
        <v>52</v>
      </c>
      <c r="C163" s="53" t="s">
        <v>53</v>
      </c>
      <c r="D163" s="55" t="s">
        <v>61</v>
      </c>
      <c r="E163" s="57" t="s">
        <v>62</v>
      </c>
      <c r="F163" s="55" t="s">
        <v>206</v>
      </c>
      <c r="G163" s="55"/>
      <c r="H163" s="53" t="s">
        <v>164</v>
      </c>
      <c r="I163" s="58">
        <v>41653</v>
      </c>
      <c r="J163" s="98" t="s">
        <v>177</v>
      </c>
      <c r="K163" s="66"/>
      <c r="L163" s="90" t="s">
        <v>184</v>
      </c>
    </row>
    <row r="164" spans="1:12" ht="332.25" customHeight="1" x14ac:dyDescent="0.3">
      <c r="A164" s="85">
        <v>3</v>
      </c>
      <c r="B164" s="76" t="s">
        <v>249</v>
      </c>
      <c r="C164" s="53" t="s">
        <v>248</v>
      </c>
      <c r="D164" s="55" t="s">
        <v>237</v>
      </c>
      <c r="E164" s="55" t="s">
        <v>236</v>
      </c>
      <c r="F164" s="55" t="s">
        <v>58</v>
      </c>
      <c r="G164" s="55"/>
      <c r="H164" s="53" t="s">
        <v>250</v>
      </c>
      <c r="I164" s="58">
        <v>41959</v>
      </c>
      <c r="J164" s="98" t="s">
        <v>177</v>
      </c>
      <c r="K164" s="66"/>
      <c r="L164" s="90" t="s">
        <v>184</v>
      </c>
    </row>
    <row r="165" spans="1:12" ht="107.25" customHeight="1" x14ac:dyDescent="0.3">
      <c r="A165" s="85">
        <v>4</v>
      </c>
      <c r="B165" s="53" t="s">
        <v>12</v>
      </c>
      <c r="C165" s="53" t="s">
        <v>15</v>
      </c>
      <c r="D165" s="55" t="s">
        <v>13</v>
      </c>
      <c r="E165" s="55" t="s">
        <v>62</v>
      </c>
      <c r="F165" s="55" t="s">
        <v>206</v>
      </c>
      <c r="G165" s="55"/>
      <c r="H165" s="53" t="s">
        <v>14</v>
      </c>
      <c r="I165" s="58">
        <v>42402</v>
      </c>
      <c r="J165" s="98" t="s">
        <v>177</v>
      </c>
      <c r="K165" s="79">
        <v>42324</v>
      </c>
      <c r="L165" s="90" t="s">
        <v>184</v>
      </c>
    </row>
    <row r="166" spans="1:12" ht="18.75" x14ac:dyDescent="0.3">
      <c r="A166" s="85">
        <v>5</v>
      </c>
      <c r="B166" s="53" t="s">
        <v>21</v>
      </c>
      <c r="C166" s="53" t="s">
        <v>24</v>
      </c>
      <c r="D166" s="55" t="s">
        <v>22</v>
      </c>
      <c r="E166" s="55" t="s">
        <v>23</v>
      </c>
      <c r="F166" s="55" t="s">
        <v>206</v>
      </c>
      <c r="G166" s="55"/>
      <c r="H166" s="53" t="s">
        <v>181</v>
      </c>
      <c r="I166" s="58">
        <v>42465</v>
      </c>
      <c r="J166" s="98" t="s">
        <v>177</v>
      </c>
      <c r="K166" s="66"/>
      <c r="L166" s="90" t="s">
        <v>184</v>
      </c>
    </row>
    <row r="167" spans="1:12" ht="110.25" customHeight="1" x14ac:dyDescent="0.3">
      <c r="A167" s="85">
        <v>6</v>
      </c>
      <c r="B167" s="53" t="s">
        <v>30</v>
      </c>
      <c r="C167" s="53" t="s">
        <v>31</v>
      </c>
      <c r="D167" s="55" t="s">
        <v>107</v>
      </c>
      <c r="E167" s="57" t="s">
        <v>62</v>
      </c>
      <c r="F167" s="55" t="s">
        <v>28</v>
      </c>
      <c r="G167" s="55"/>
      <c r="H167" s="56" t="s">
        <v>29</v>
      </c>
      <c r="I167" s="58">
        <v>42555</v>
      </c>
      <c r="J167" s="98" t="s">
        <v>177</v>
      </c>
      <c r="K167" s="66"/>
      <c r="L167" s="90" t="s">
        <v>184</v>
      </c>
    </row>
    <row r="168" spans="1:12" ht="62.25" customHeight="1" x14ac:dyDescent="0.3">
      <c r="A168" s="90">
        <v>7</v>
      </c>
      <c r="B168" s="54" t="s">
        <v>231</v>
      </c>
      <c r="C168" s="54" t="s">
        <v>232</v>
      </c>
      <c r="D168" s="55" t="s">
        <v>107</v>
      </c>
      <c r="E168" s="57" t="s">
        <v>62</v>
      </c>
      <c r="F168" s="55" t="s">
        <v>28</v>
      </c>
      <c r="G168" s="55"/>
      <c r="H168" s="54" t="s">
        <v>230</v>
      </c>
      <c r="I168" s="70">
        <v>42842</v>
      </c>
      <c r="J168" s="98" t="s">
        <v>177</v>
      </c>
      <c r="K168" s="80"/>
      <c r="L168" s="90" t="s">
        <v>184</v>
      </c>
    </row>
    <row r="169" spans="1:12" ht="78.75" customHeight="1" x14ac:dyDescent="0.3">
      <c r="A169" s="90">
        <v>8</v>
      </c>
      <c r="B169" s="53" t="s">
        <v>276</v>
      </c>
      <c r="C169" s="53" t="s">
        <v>277</v>
      </c>
      <c r="D169" s="55" t="s">
        <v>280</v>
      </c>
      <c r="E169" s="57" t="s">
        <v>278</v>
      </c>
      <c r="F169" s="55" t="s">
        <v>279</v>
      </c>
      <c r="G169" s="55" t="s">
        <v>283</v>
      </c>
      <c r="H169" s="53" t="s">
        <v>282</v>
      </c>
      <c r="I169" s="58" t="s">
        <v>281</v>
      </c>
      <c r="J169" s="98" t="s">
        <v>177</v>
      </c>
      <c r="K169" s="78" t="e">
        <f t="shared" ref="K169" si="6">SUM((J169-I169)+1)</f>
        <v>#VALUE!</v>
      </c>
      <c r="L169" s="90" t="s">
        <v>184</v>
      </c>
    </row>
    <row r="170" spans="1:12" ht="126" customHeight="1" x14ac:dyDescent="0.3">
      <c r="A170" s="101">
        <v>9</v>
      </c>
      <c r="B170" s="69" t="s">
        <v>332</v>
      </c>
      <c r="C170" s="69" t="s">
        <v>333</v>
      </c>
      <c r="D170" s="69" t="s">
        <v>334</v>
      </c>
      <c r="E170" s="69" t="s">
        <v>335</v>
      </c>
      <c r="F170" s="69" t="s">
        <v>28</v>
      </c>
      <c r="G170" s="69" t="s">
        <v>336</v>
      </c>
      <c r="H170" s="69" t="s">
        <v>337</v>
      </c>
      <c r="I170" s="81">
        <v>43880</v>
      </c>
      <c r="J170" s="103" t="s">
        <v>177</v>
      </c>
      <c r="K170" s="69"/>
      <c r="L170" s="97" t="s">
        <v>184</v>
      </c>
    </row>
    <row r="171" spans="1:12" ht="118.5" customHeight="1" x14ac:dyDescent="0.3">
      <c r="A171" s="96">
        <v>10</v>
      </c>
      <c r="B171" s="69" t="s">
        <v>346</v>
      </c>
      <c r="C171" s="69" t="s">
        <v>347</v>
      </c>
      <c r="D171" s="69" t="s">
        <v>348</v>
      </c>
      <c r="E171" s="69" t="s">
        <v>123</v>
      </c>
      <c r="F171" s="69" t="s">
        <v>28</v>
      </c>
      <c r="G171" s="69" t="s">
        <v>200</v>
      </c>
      <c r="H171" s="69" t="s">
        <v>106</v>
      </c>
      <c r="I171" s="81">
        <v>43944</v>
      </c>
      <c r="J171" s="103" t="s">
        <v>177</v>
      </c>
      <c r="K171" s="71"/>
      <c r="L171" s="97" t="s">
        <v>184</v>
      </c>
    </row>
    <row r="172" spans="1:12" ht="87.75" customHeight="1" x14ac:dyDescent="0.2"/>
  </sheetData>
  <mergeCells count="33">
    <mergeCell ref="A59:L59"/>
    <mergeCell ref="A53:L53"/>
    <mergeCell ref="A56:L56"/>
    <mergeCell ref="A161:L161"/>
    <mergeCell ref="A143:L143"/>
    <mergeCell ref="A62:L62"/>
    <mergeCell ref="A64:L64"/>
    <mergeCell ref="A67:L67"/>
    <mergeCell ref="A68:L68"/>
    <mergeCell ref="A71:L71"/>
    <mergeCell ref="A74:L74"/>
    <mergeCell ref="A4:L4"/>
    <mergeCell ref="A12:L12"/>
    <mergeCell ref="A14:L14"/>
    <mergeCell ref="A21:L21"/>
    <mergeCell ref="A29:A34"/>
    <mergeCell ref="B29:B34"/>
    <mergeCell ref="C29:C34"/>
    <mergeCell ref="D30:E34"/>
    <mergeCell ref="F29:F34"/>
    <mergeCell ref="L29:L34"/>
    <mergeCell ref="G29:G34"/>
    <mergeCell ref="H29:H34"/>
    <mergeCell ref="I29:I34"/>
    <mergeCell ref="J29:J34"/>
    <mergeCell ref="K29:K34"/>
    <mergeCell ref="A1:L1"/>
    <mergeCell ref="C2:C3"/>
    <mergeCell ref="D2:G2"/>
    <mergeCell ref="H2:H3"/>
    <mergeCell ref="I2:J2"/>
    <mergeCell ref="K2:K3"/>
    <mergeCell ref="L2:L3"/>
  </mergeCells>
  <pageMargins left="0.7" right="0.7" top="0.75" bottom="0.75" header="0.3" footer="0.3"/>
  <pageSetup paperSize="9" scale="3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opLeftCell="A43" workbookViewId="0">
      <selection activeCell="C72" sqref="C72"/>
    </sheetView>
  </sheetViews>
  <sheetFormatPr defaultRowHeight="12.75" x14ac:dyDescent="0.2"/>
  <cols>
    <col min="2" max="2" width="27.42578125" customWidth="1"/>
    <col min="3" max="3" width="29.28515625" customWidth="1"/>
    <col min="4" max="4" width="26.7109375" customWidth="1"/>
    <col min="5" max="5" width="22.28515625" customWidth="1"/>
    <col min="6" max="6" width="21.28515625" customWidth="1"/>
    <col min="7" max="7" width="19" customWidth="1"/>
    <col min="8" max="8" width="17.85546875" customWidth="1"/>
    <col min="9" max="9" width="14" customWidth="1"/>
    <col min="10" max="10" width="24.85546875" style="37" customWidth="1"/>
    <col min="11" max="11" width="13" customWidth="1"/>
    <col min="12" max="12" width="12.7109375" customWidth="1"/>
    <col min="13" max="13" width="9.140625" hidden="1" customWidth="1"/>
  </cols>
  <sheetData>
    <row r="1" spans="1:12" ht="30.75" thickBot="1" x14ac:dyDescent="0.25">
      <c r="A1" s="163" t="s">
        <v>154</v>
      </c>
      <c r="B1" s="164"/>
      <c r="C1" s="164"/>
      <c r="D1" s="164"/>
      <c r="E1" s="164"/>
      <c r="F1" s="164"/>
      <c r="G1" s="164"/>
      <c r="H1" s="164"/>
      <c r="I1" s="164"/>
      <c r="J1" s="164"/>
      <c r="K1" s="164"/>
      <c r="L1" s="165"/>
    </row>
    <row r="2" spans="1:12" ht="37.5" x14ac:dyDescent="0.2">
      <c r="A2" s="3">
        <v>1</v>
      </c>
      <c r="B2" s="17" t="s">
        <v>158</v>
      </c>
      <c r="C2" s="17" t="s">
        <v>139</v>
      </c>
      <c r="D2" s="18" t="s">
        <v>120</v>
      </c>
      <c r="E2" s="19" t="s">
        <v>124</v>
      </c>
      <c r="F2" s="18" t="s">
        <v>119</v>
      </c>
      <c r="G2" s="18"/>
      <c r="H2" s="22" t="s">
        <v>187</v>
      </c>
      <c r="I2" s="20">
        <v>40833</v>
      </c>
      <c r="J2" s="52" t="s">
        <v>177</v>
      </c>
      <c r="K2" s="23"/>
      <c r="L2" s="27" t="s">
        <v>183</v>
      </c>
    </row>
    <row r="3" spans="1:12" ht="93.75" x14ac:dyDescent="0.2">
      <c r="A3" s="41">
        <v>2</v>
      </c>
      <c r="B3" s="42" t="s">
        <v>302</v>
      </c>
      <c r="C3" s="42" t="s">
        <v>301</v>
      </c>
      <c r="D3" s="44" t="s">
        <v>275</v>
      </c>
      <c r="E3" s="12" t="s">
        <v>124</v>
      </c>
      <c r="F3" s="44" t="s">
        <v>261</v>
      </c>
      <c r="G3" s="44" t="s">
        <v>283</v>
      </c>
      <c r="H3" s="31" t="s">
        <v>300</v>
      </c>
      <c r="I3" s="47">
        <v>43285</v>
      </c>
      <c r="J3" s="49" t="s">
        <v>177</v>
      </c>
      <c r="K3" s="24"/>
      <c r="L3" s="45" t="s">
        <v>183</v>
      </c>
    </row>
    <row r="4" spans="1:12" ht="393.75" x14ac:dyDescent="0.2">
      <c r="A4" s="41">
        <v>3</v>
      </c>
      <c r="B4" s="42" t="s">
        <v>288</v>
      </c>
      <c r="C4" s="42" t="s">
        <v>289</v>
      </c>
      <c r="D4" s="44" t="s">
        <v>290</v>
      </c>
      <c r="E4" s="12" t="s">
        <v>292</v>
      </c>
      <c r="F4" s="44" t="s">
        <v>286</v>
      </c>
      <c r="G4" s="44" t="s">
        <v>283</v>
      </c>
      <c r="H4" s="31" t="s">
        <v>287</v>
      </c>
      <c r="I4" s="47" t="s">
        <v>291</v>
      </c>
      <c r="J4" s="49" t="s">
        <v>177</v>
      </c>
      <c r="K4" s="32"/>
      <c r="L4" s="45" t="s">
        <v>183</v>
      </c>
    </row>
    <row r="5" spans="1:12" ht="93.75" x14ac:dyDescent="0.2">
      <c r="A5" s="4">
        <v>4</v>
      </c>
      <c r="B5" s="14" t="s">
        <v>293</v>
      </c>
      <c r="C5" s="14" t="s">
        <v>294</v>
      </c>
      <c r="D5" s="15" t="s">
        <v>295</v>
      </c>
      <c r="E5" s="21" t="s">
        <v>229</v>
      </c>
      <c r="F5" s="15" t="s">
        <v>286</v>
      </c>
      <c r="G5" s="15" t="s">
        <v>284</v>
      </c>
      <c r="H5" s="16" t="s">
        <v>304</v>
      </c>
      <c r="I5" s="6">
        <v>43557</v>
      </c>
      <c r="J5" s="10" t="s">
        <v>177</v>
      </c>
      <c r="K5" s="5"/>
      <c r="L5" s="9" t="s">
        <v>183</v>
      </c>
    </row>
    <row r="6" spans="1:12" ht="409.5" x14ac:dyDescent="0.2">
      <c r="A6" s="41">
        <v>5</v>
      </c>
      <c r="B6" s="42" t="s">
        <v>299</v>
      </c>
      <c r="C6" s="42" t="s">
        <v>296</v>
      </c>
      <c r="D6" s="44" t="s">
        <v>297</v>
      </c>
      <c r="E6" s="12" t="s">
        <v>298</v>
      </c>
      <c r="F6" s="44" t="s">
        <v>286</v>
      </c>
      <c r="G6" s="44" t="s">
        <v>284</v>
      </c>
      <c r="H6" s="31" t="s">
        <v>303</v>
      </c>
      <c r="I6" s="47">
        <v>43557</v>
      </c>
      <c r="J6" s="49" t="s">
        <v>177</v>
      </c>
      <c r="K6" s="32"/>
      <c r="L6" s="45" t="s">
        <v>183</v>
      </c>
    </row>
    <row r="7" spans="1:12" ht="281.25" x14ac:dyDescent="0.2">
      <c r="A7" s="41">
        <v>6</v>
      </c>
      <c r="B7" s="42" t="s">
        <v>305</v>
      </c>
      <c r="C7" s="11" t="s">
        <v>306</v>
      </c>
      <c r="D7" s="44" t="s">
        <v>307</v>
      </c>
      <c r="E7" s="12" t="s">
        <v>308</v>
      </c>
      <c r="F7" s="44" t="s">
        <v>286</v>
      </c>
      <c r="G7" s="44" t="s">
        <v>284</v>
      </c>
      <c r="H7" s="25" t="s">
        <v>309</v>
      </c>
      <c r="I7" s="47">
        <v>43585</v>
      </c>
      <c r="J7" s="49" t="s">
        <v>177</v>
      </c>
      <c r="K7" s="32"/>
      <c r="L7" s="45" t="s">
        <v>183</v>
      </c>
    </row>
    <row r="8" spans="1:12" ht="75" x14ac:dyDescent="0.2">
      <c r="A8" s="41">
        <v>7</v>
      </c>
      <c r="B8" s="42" t="s">
        <v>310</v>
      </c>
      <c r="C8" s="11" t="s">
        <v>311</v>
      </c>
      <c r="D8" s="44" t="s">
        <v>312</v>
      </c>
      <c r="E8" s="12" t="s">
        <v>313</v>
      </c>
      <c r="F8" s="44" t="s">
        <v>314</v>
      </c>
      <c r="G8" s="44" t="s">
        <v>284</v>
      </c>
      <c r="H8" s="13" t="s">
        <v>315</v>
      </c>
      <c r="I8" s="47" t="s">
        <v>316</v>
      </c>
      <c r="J8" s="49" t="s">
        <v>177</v>
      </c>
      <c r="K8" s="32"/>
      <c r="L8" s="45" t="s">
        <v>183</v>
      </c>
    </row>
    <row r="9" spans="1:12" ht="409.6" thickBot="1" x14ac:dyDescent="0.25">
      <c r="A9" s="166">
        <v>8</v>
      </c>
      <c r="B9" s="169" t="s">
        <v>425</v>
      </c>
      <c r="C9" s="169" t="s">
        <v>426</v>
      </c>
      <c r="D9" s="2" t="s">
        <v>375</v>
      </c>
      <c r="E9" s="2" t="s">
        <v>123</v>
      </c>
      <c r="F9" s="172" t="s">
        <v>271</v>
      </c>
      <c r="G9" s="172" t="s">
        <v>200</v>
      </c>
      <c r="H9" s="175" t="s">
        <v>373</v>
      </c>
      <c r="I9" s="178">
        <v>44180</v>
      </c>
      <c r="J9" s="181">
        <v>44316</v>
      </c>
      <c r="K9" s="184">
        <v>137</v>
      </c>
      <c r="L9" s="154" t="s">
        <v>183</v>
      </c>
    </row>
    <row r="10" spans="1:12" x14ac:dyDescent="0.2">
      <c r="A10" s="167"/>
      <c r="B10" s="170"/>
      <c r="C10" s="170"/>
      <c r="D10" s="157" t="s">
        <v>424</v>
      </c>
      <c r="E10" s="158"/>
      <c r="F10" s="173"/>
      <c r="G10" s="173"/>
      <c r="H10" s="176"/>
      <c r="I10" s="179"/>
      <c r="J10" s="182"/>
      <c r="K10" s="185"/>
      <c r="L10" s="155"/>
    </row>
    <row r="11" spans="1:12" x14ac:dyDescent="0.2">
      <c r="A11" s="167"/>
      <c r="B11" s="170"/>
      <c r="C11" s="170"/>
      <c r="D11" s="159"/>
      <c r="E11" s="160"/>
      <c r="F11" s="173"/>
      <c r="G11" s="173"/>
      <c r="H11" s="176"/>
      <c r="I11" s="179"/>
      <c r="J11" s="182"/>
      <c r="K11" s="185"/>
      <c r="L11" s="155"/>
    </row>
    <row r="12" spans="1:12" x14ac:dyDescent="0.2">
      <c r="A12" s="167"/>
      <c r="B12" s="170"/>
      <c r="C12" s="170"/>
      <c r="D12" s="159"/>
      <c r="E12" s="160"/>
      <c r="F12" s="173"/>
      <c r="G12" s="173"/>
      <c r="H12" s="176"/>
      <c r="I12" s="179"/>
      <c r="J12" s="182"/>
      <c r="K12" s="185"/>
      <c r="L12" s="155"/>
    </row>
    <row r="13" spans="1:12" x14ac:dyDescent="0.2">
      <c r="A13" s="167"/>
      <c r="B13" s="170"/>
      <c r="C13" s="170"/>
      <c r="D13" s="159"/>
      <c r="E13" s="160"/>
      <c r="F13" s="173"/>
      <c r="G13" s="173"/>
      <c r="H13" s="176"/>
      <c r="I13" s="179"/>
      <c r="J13" s="182"/>
      <c r="K13" s="185"/>
      <c r="L13" s="155"/>
    </row>
    <row r="14" spans="1:12" x14ac:dyDescent="0.2">
      <c r="A14" s="168"/>
      <c r="B14" s="171"/>
      <c r="C14" s="171"/>
      <c r="D14" s="161"/>
      <c r="E14" s="162"/>
      <c r="F14" s="174"/>
      <c r="G14" s="174"/>
      <c r="H14" s="177"/>
      <c r="I14" s="180"/>
      <c r="J14" s="183"/>
      <c r="K14" s="186"/>
      <c r="L14" s="156"/>
    </row>
    <row r="15" spans="1:12" ht="409.5" x14ac:dyDescent="0.2">
      <c r="A15" s="33">
        <v>9</v>
      </c>
      <c r="B15" s="43" t="s">
        <v>378</v>
      </c>
      <c r="C15" s="43" t="s">
        <v>376</v>
      </c>
      <c r="D15" s="46" t="s">
        <v>356</v>
      </c>
      <c r="E15" s="46" t="s">
        <v>123</v>
      </c>
      <c r="F15" s="34" t="s">
        <v>271</v>
      </c>
      <c r="G15" s="34" t="s">
        <v>200</v>
      </c>
      <c r="H15" s="35" t="s">
        <v>377</v>
      </c>
      <c r="I15" s="48">
        <v>44187</v>
      </c>
      <c r="J15" s="50">
        <v>44286</v>
      </c>
      <c r="K15" s="51">
        <f t="shared" ref="K15:K26" si="0">SUM((J15-I15)+1)</f>
        <v>100</v>
      </c>
      <c r="L15" s="36" t="s">
        <v>183</v>
      </c>
    </row>
    <row r="16" spans="1:12" ht="112.5" x14ac:dyDescent="0.2">
      <c r="A16" s="33">
        <v>10</v>
      </c>
      <c r="B16" s="43" t="s">
        <v>379</v>
      </c>
      <c r="C16" s="43" t="s">
        <v>380</v>
      </c>
      <c r="D16" s="46" t="s">
        <v>381</v>
      </c>
      <c r="E16" s="46" t="s">
        <v>123</v>
      </c>
      <c r="F16" s="34" t="s">
        <v>271</v>
      </c>
      <c r="G16" s="34" t="s">
        <v>200</v>
      </c>
      <c r="H16" s="35" t="s">
        <v>382</v>
      </c>
      <c r="I16" s="48">
        <v>44199</v>
      </c>
      <c r="J16" s="50">
        <v>44206</v>
      </c>
      <c r="K16" s="51">
        <f t="shared" si="0"/>
        <v>8</v>
      </c>
      <c r="L16" s="36" t="s">
        <v>183</v>
      </c>
    </row>
    <row r="17" spans="1:12" ht="112.5" x14ac:dyDescent="0.2">
      <c r="A17" s="28">
        <v>11</v>
      </c>
      <c r="B17" s="14" t="s">
        <v>387</v>
      </c>
      <c r="C17" s="14" t="s">
        <v>388</v>
      </c>
      <c r="D17" s="7" t="s">
        <v>389</v>
      </c>
      <c r="E17" s="7" t="s">
        <v>123</v>
      </c>
      <c r="F17" s="29" t="s">
        <v>390</v>
      </c>
      <c r="G17" s="29" t="s">
        <v>200</v>
      </c>
      <c r="H17" s="8" t="s">
        <v>391</v>
      </c>
      <c r="I17" s="6">
        <v>44219</v>
      </c>
      <c r="J17" s="10">
        <v>44227</v>
      </c>
      <c r="K17" s="26">
        <f t="shared" si="0"/>
        <v>9</v>
      </c>
      <c r="L17" s="30" t="s">
        <v>183</v>
      </c>
    </row>
    <row r="18" spans="1:12" ht="243.75" x14ac:dyDescent="0.2">
      <c r="A18" s="28">
        <v>12</v>
      </c>
      <c r="B18" s="14" t="s">
        <v>392</v>
      </c>
      <c r="C18" s="14" t="s">
        <v>393</v>
      </c>
      <c r="D18" s="7" t="s">
        <v>394</v>
      </c>
      <c r="E18" s="7" t="s">
        <v>395</v>
      </c>
      <c r="F18" s="34" t="s">
        <v>271</v>
      </c>
      <c r="G18" s="29" t="s">
        <v>200</v>
      </c>
      <c r="H18" s="8" t="s">
        <v>396</v>
      </c>
      <c r="I18" s="6">
        <v>44248</v>
      </c>
      <c r="J18" s="10">
        <v>44252</v>
      </c>
      <c r="K18" s="26">
        <f t="shared" si="0"/>
        <v>5</v>
      </c>
      <c r="L18" s="30" t="s">
        <v>183</v>
      </c>
    </row>
    <row r="19" spans="1:12" ht="112.5" x14ac:dyDescent="0.2">
      <c r="A19" s="28">
        <v>13</v>
      </c>
      <c r="B19" s="14" t="s">
        <v>397</v>
      </c>
      <c r="C19" s="14" t="s">
        <v>398</v>
      </c>
      <c r="D19" s="7" t="s">
        <v>399</v>
      </c>
      <c r="E19" s="7" t="s">
        <v>400</v>
      </c>
      <c r="F19" s="34" t="s">
        <v>271</v>
      </c>
      <c r="G19" s="29" t="s">
        <v>200</v>
      </c>
      <c r="H19" s="8" t="s">
        <v>401</v>
      </c>
      <c r="I19" s="6">
        <v>44256</v>
      </c>
      <c r="J19" s="10">
        <v>44286</v>
      </c>
      <c r="K19" s="26">
        <f t="shared" si="0"/>
        <v>31</v>
      </c>
      <c r="L19" s="30" t="s">
        <v>183</v>
      </c>
    </row>
    <row r="20" spans="1:12" ht="112.5" x14ac:dyDescent="0.2">
      <c r="A20" s="28">
        <v>14</v>
      </c>
      <c r="B20" s="14" t="s">
        <v>402</v>
      </c>
      <c r="C20" s="14" t="s">
        <v>403</v>
      </c>
      <c r="D20" s="7" t="s">
        <v>404</v>
      </c>
      <c r="E20" s="7" t="s">
        <v>374</v>
      </c>
      <c r="F20" s="34" t="s">
        <v>271</v>
      </c>
      <c r="G20" s="29" t="s">
        <v>200</v>
      </c>
      <c r="H20" s="8" t="s">
        <v>405</v>
      </c>
      <c r="I20" s="6">
        <v>44258</v>
      </c>
      <c r="J20" s="10">
        <v>44286</v>
      </c>
      <c r="K20" s="26">
        <f t="shared" si="0"/>
        <v>29</v>
      </c>
      <c r="L20" s="30" t="s">
        <v>183</v>
      </c>
    </row>
    <row r="21" spans="1:12" ht="206.25" x14ac:dyDescent="0.2">
      <c r="A21" s="28">
        <v>15</v>
      </c>
      <c r="B21" s="14" t="s">
        <v>406</v>
      </c>
      <c r="C21" s="14" t="s">
        <v>407</v>
      </c>
      <c r="D21" s="7" t="s">
        <v>408</v>
      </c>
      <c r="E21" s="7" t="s">
        <v>374</v>
      </c>
      <c r="F21" s="34" t="s">
        <v>271</v>
      </c>
      <c r="G21" s="29" t="s">
        <v>200</v>
      </c>
      <c r="H21" s="8" t="s">
        <v>409</v>
      </c>
      <c r="I21" s="6">
        <v>44296</v>
      </c>
      <c r="J21" s="10">
        <v>44306</v>
      </c>
      <c r="K21" s="26">
        <f t="shared" si="0"/>
        <v>11</v>
      </c>
      <c r="L21" s="30" t="s">
        <v>183</v>
      </c>
    </row>
    <row r="22" spans="1:12" ht="112.5" x14ac:dyDescent="0.2">
      <c r="A22" s="28">
        <v>16</v>
      </c>
      <c r="B22" s="14" t="s">
        <v>414</v>
      </c>
      <c r="C22" s="14" t="s">
        <v>415</v>
      </c>
      <c r="D22" s="7" t="s">
        <v>326</v>
      </c>
      <c r="E22" s="7" t="s">
        <v>416</v>
      </c>
      <c r="F22" s="34" t="s">
        <v>417</v>
      </c>
      <c r="G22" s="29" t="s">
        <v>200</v>
      </c>
      <c r="H22" s="8" t="s">
        <v>421</v>
      </c>
      <c r="I22" s="6">
        <v>44311</v>
      </c>
      <c r="J22" s="10">
        <v>44316</v>
      </c>
      <c r="K22" s="26">
        <f t="shared" si="0"/>
        <v>6</v>
      </c>
      <c r="L22" s="30" t="s">
        <v>183</v>
      </c>
    </row>
    <row r="23" spans="1:12" ht="112.5" x14ac:dyDescent="0.2">
      <c r="A23" s="28">
        <v>17</v>
      </c>
      <c r="B23" s="14" t="s">
        <v>423</v>
      </c>
      <c r="C23" s="14" t="s">
        <v>418</v>
      </c>
      <c r="D23" s="7" t="s">
        <v>419</v>
      </c>
      <c r="E23" s="7" t="s">
        <v>420</v>
      </c>
      <c r="F23" s="34" t="s">
        <v>178</v>
      </c>
      <c r="G23" s="29" t="s">
        <v>200</v>
      </c>
      <c r="H23" s="8" t="s">
        <v>422</v>
      </c>
      <c r="I23" s="6">
        <v>44311</v>
      </c>
      <c r="J23" s="10">
        <v>44316</v>
      </c>
      <c r="K23" s="26">
        <f t="shared" si="0"/>
        <v>6</v>
      </c>
      <c r="L23" s="30" t="s">
        <v>183</v>
      </c>
    </row>
    <row r="24" spans="1:12" ht="131.25" x14ac:dyDescent="0.2">
      <c r="A24" s="28">
        <v>18</v>
      </c>
      <c r="B24" s="14" t="s">
        <v>436</v>
      </c>
      <c r="C24" s="14" t="s">
        <v>437</v>
      </c>
      <c r="D24" s="7" t="s">
        <v>419</v>
      </c>
      <c r="E24" s="7" t="s">
        <v>420</v>
      </c>
      <c r="F24" s="34" t="s">
        <v>178</v>
      </c>
      <c r="G24" s="29" t="s">
        <v>200</v>
      </c>
      <c r="H24" s="8" t="s">
        <v>431</v>
      </c>
      <c r="I24" s="6">
        <v>44320</v>
      </c>
      <c r="J24" s="10">
        <v>44341</v>
      </c>
      <c r="K24" s="26">
        <f t="shared" si="0"/>
        <v>22</v>
      </c>
      <c r="L24" s="30" t="s">
        <v>183</v>
      </c>
    </row>
    <row r="25" spans="1:12" ht="281.25" x14ac:dyDescent="0.3">
      <c r="A25" s="28">
        <v>19</v>
      </c>
      <c r="B25" s="14" t="s">
        <v>432</v>
      </c>
      <c r="C25" s="14" t="s">
        <v>433</v>
      </c>
      <c r="D25" s="7" t="s">
        <v>326</v>
      </c>
      <c r="E25" s="38" t="s">
        <v>434</v>
      </c>
      <c r="F25" s="39" t="s">
        <v>435</v>
      </c>
      <c r="G25" s="29" t="s">
        <v>200</v>
      </c>
      <c r="H25" s="8" t="s">
        <v>421</v>
      </c>
      <c r="I25" s="6">
        <v>44333</v>
      </c>
      <c r="J25" s="10">
        <v>44357</v>
      </c>
      <c r="K25" s="26">
        <f t="shared" si="0"/>
        <v>25</v>
      </c>
      <c r="L25" s="30" t="s">
        <v>183</v>
      </c>
    </row>
    <row r="26" spans="1:12" ht="93.75" x14ac:dyDescent="0.3">
      <c r="A26" s="28">
        <v>20</v>
      </c>
      <c r="B26" s="14" t="s">
        <v>444</v>
      </c>
      <c r="C26" s="14" t="s">
        <v>445</v>
      </c>
      <c r="D26" s="7" t="s">
        <v>446</v>
      </c>
      <c r="E26" s="38" t="s">
        <v>374</v>
      </c>
      <c r="F26" s="39" t="s">
        <v>447</v>
      </c>
      <c r="G26" s="29" t="s">
        <v>200</v>
      </c>
      <c r="H26" s="8" t="s">
        <v>448</v>
      </c>
      <c r="I26" s="6">
        <v>44394</v>
      </c>
      <c r="J26" s="10">
        <v>44402</v>
      </c>
      <c r="K26" s="26">
        <f t="shared" si="0"/>
        <v>9</v>
      </c>
      <c r="L26" s="30" t="s">
        <v>183</v>
      </c>
    </row>
    <row r="27" spans="1:12" ht="93.75" x14ac:dyDescent="0.3">
      <c r="A27" s="28">
        <v>21</v>
      </c>
      <c r="B27" s="14" t="s">
        <v>449</v>
      </c>
      <c r="C27" s="14" t="s">
        <v>450</v>
      </c>
      <c r="D27" s="7" t="s">
        <v>451</v>
      </c>
      <c r="E27" s="38" t="s">
        <v>374</v>
      </c>
      <c r="F27" s="39" t="s">
        <v>447</v>
      </c>
      <c r="G27" s="29" t="s">
        <v>200</v>
      </c>
      <c r="H27" s="8" t="s">
        <v>448</v>
      </c>
      <c r="I27" s="6">
        <v>44404</v>
      </c>
      <c r="J27" s="10" t="s">
        <v>177</v>
      </c>
      <c r="K27" s="26"/>
      <c r="L27" s="30" t="s">
        <v>183</v>
      </c>
    </row>
    <row r="28" spans="1:12" ht="112.5" x14ac:dyDescent="0.3">
      <c r="A28" s="28">
        <v>22</v>
      </c>
      <c r="B28" s="14" t="s">
        <v>461</v>
      </c>
      <c r="C28" s="14" t="s">
        <v>462</v>
      </c>
      <c r="D28" s="7" t="s">
        <v>452</v>
      </c>
      <c r="E28" s="38" t="s">
        <v>123</v>
      </c>
      <c r="F28" s="34" t="s">
        <v>271</v>
      </c>
      <c r="G28" s="29" t="s">
        <v>200</v>
      </c>
      <c r="H28" s="8" t="s">
        <v>453</v>
      </c>
      <c r="I28" s="6">
        <v>44423</v>
      </c>
      <c r="J28" s="50">
        <v>44435</v>
      </c>
      <c r="K28" s="26">
        <f t="shared" ref="K28:K29" si="1">SUM((J28-I28)+1)</f>
        <v>13</v>
      </c>
      <c r="L28" s="30" t="s">
        <v>183</v>
      </c>
    </row>
    <row r="29" spans="1:12" ht="93.75" x14ac:dyDescent="0.3">
      <c r="A29" s="28">
        <v>23</v>
      </c>
      <c r="B29" s="14" t="s">
        <v>457</v>
      </c>
      <c r="C29" s="14" t="s">
        <v>458</v>
      </c>
      <c r="D29" s="7" t="s">
        <v>459</v>
      </c>
      <c r="E29" s="38" t="s">
        <v>123</v>
      </c>
      <c r="F29" s="34" t="s">
        <v>271</v>
      </c>
      <c r="G29" s="29" t="s">
        <v>200</v>
      </c>
      <c r="H29" s="8" t="s">
        <v>460</v>
      </c>
      <c r="I29" s="6">
        <v>44430</v>
      </c>
      <c r="J29" s="50">
        <v>44439</v>
      </c>
      <c r="K29" s="26">
        <f t="shared" si="1"/>
        <v>10</v>
      </c>
      <c r="L29" s="30" t="s">
        <v>183</v>
      </c>
    </row>
    <row r="30" spans="1:12" ht="93.75" x14ac:dyDescent="0.3">
      <c r="A30" s="33">
        <v>24</v>
      </c>
      <c r="B30" s="43" t="s">
        <v>468</v>
      </c>
      <c r="C30" s="43" t="s">
        <v>469</v>
      </c>
      <c r="D30" s="46" t="s">
        <v>459</v>
      </c>
      <c r="E30" s="40" t="s">
        <v>123</v>
      </c>
      <c r="F30" s="34" t="s">
        <v>271</v>
      </c>
      <c r="G30" s="34" t="s">
        <v>200</v>
      </c>
      <c r="H30" s="8" t="s">
        <v>460</v>
      </c>
      <c r="I30" s="48">
        <v>44472</v>
      </c>
      <c r="J30" s="10" t="s">
        <v>177</v>
      </c>
      <c r="K30" s="51"/>
      <c r="L30" s="36" t="s">
        <v>183</v>
      </c>
    </row>
  </sheetData>
  <mergeCells count="12">
    <mergeCell ref="L9:L14"/>
    <mergeCell ref="D10:E14"/>
    <mergeCell ref="A1:L1"/>
    <mergeCell ref="A9:A14"/>
    <mergeCell ref="B9:B14"/>
    <mergeCell ref="C9:C14"/>
    <mergeCell ref="F9:F14"/>
    <mergeCell ref="G9:G14"/>
    <mergeCell ref="H9:H14"/>
    <mergeCell ref="I9:I14"/>
    <mergeCell ref="J9:J14"/>
    <mergeCell ref="K9:K14"/>
  </mergeCells>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СНГ 2021 2022 СПРАВКА</vt:lpstr>
      <vt:lpstr>Лист2</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Галымжан Т  Олжабай</cp:lastModifiedBy>
  <cp:lastPrinted>2021-11-09T06:18:43Z</cp:lastPrinted>
  <dcterms:created xsi:type="dcterms:W3CDTF">1996-10-08T23:32:33Z</dcterms:created>
  <dcterms:modified xsi:type="dcterms:W3CDTF">2022-03-02T09:46:00Z</dcterms:modified>
</cp:coreProperties>
</file>